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Amministrazione\AreaComunicazione\sito\Trasparenza\ANAC_X_OIV\CIG\2024\"/>
    </mc:Choice>
  </mc:AlternateContent>
  <xr:revisionPtr revIDLastSave="0" documentId="13_ncr:1_{DF62720A-A55D-4EF5-9FFA-696CF39F9939}" xr6:coauthVersionLast="47" xr6:coauthVersionMax="47" xr10:uidLastSave="{00000000-0000-0000-0000-000000000000}"/>
  <bookViews>
    <workbookView xWindow="-110" yWindow="-110" windowWidth="25820" windowHeight="15500" xr2:uid="{105812B5-0572-45F3-A1BB-3CB9D5E6F531}"/>
  </bookViews>
  <sheets>
    <sheet name="Foglio1" sheetId="1" r:id="rId1"/>
  </sheets>
  <definedNames>
    <definedName name="_xlnm._FilterDatabase" localSheetId="0" hidden="1">Foglio1!$A$1:$Q$52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K2" i="1" s="1"/>
  <c r="J24" i="1"/>
  <c r="K24" i="1" s="1"/>
  <c r="J3" i="1"/>
  <c r="K3" i="1" s="1"/>
  <c r="J4" i="1"/>
  <c r="K4" i="1" s="1"/>
  <c r="J5" i="1"/>
  <c r="K5" i="1"/>
  <c r="J6" i="1"/>
  <c r="K6" i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/>
  <c r="J14" i="1"/>
  <c r="K14" i="1" s="1"/>
  <c r="J15" i="1"/>
  <c r="K15" i="1" s="1"/>
  <c r="J16" i="1"/>
  <c r="K16" i="1" s="1"/>
  <c r="J17" i="1"/>
  <c r="K17" i="1"/>
  <c r="J18" i="1"/>
  <c r="K18" i="1"/>
  <c r="J19" i="1"/>
  <c r="K19" i="1" s="1"/>
  <c r="J20" i="1"/>
  <c r="K20" i="1"/>
  <c r="J21" i="1"/>
  <c r="K21" i="1" s="1"/>
  <c r="J22" i="1"/>
  <c r="K22" i="1" s="1"/>
  <c r="J23" i="1"/>
  <c r="K23" i="1"/>
  <c r="J25" i="1"/>
  <c r="K25" i="1" s="1"/>
  <c r="J26" i="1"/>
  <c r="K26" i="1" s="1"/>
  <c r="J27" i="1"/>
  <c r="K27" i="1" s="1"/>
  <c r="J28" i="1"/>
  <c r="K28" i="1" s="1"/>
  <c r="J29" i="1"/>
  <c r="K29" i="1"/>
  <c r="J30" i="1"/>
  <c r="K30" i="1"/>
  <c r="J31" i="1"/>
  <c r="K31" i="1"/>
  <c r="J32" i="1"/>
  <c r="K32" i="1" s="1"/>
  <c r="J33" i="1"/>
  <c r="K33" i="1" s="1"/>
  <c r="J34" i="1"/>
  <c r="K34" i="1" s="1"/>
  <c r="J35" i="1"/>
  <c r="K35" i="1" s="1"/>
  <c r="J36" i="1"/>
  <c r="K36" i="1"/>
  <c r="J37" i="1"/>
  <c r="K37" i="1"/>
  <c r="J38" i="1"/>
  <c r="K38" i="1" s="1"/>
  <c r="J39" i="1"/>
  <c r="K39" i="1" s="1"/>
  <c r="J40" i="1"/>
  <c r="K40" i="1"/>
  <c r="J41" i="1"/>
  <c r="K41" i="1" s="1"/>
  <c r="J42" i="1"/>
  <c r="K42" i="1" s="1"/>
  <c r="J43" i="1"/>
  <c r="K43" i="1"/>
  <c r="J44" i="1"/>
  <c r="K44" i="1" s="1"/>
  <c r="J45" i="1"/>
  <c r="K45" i="1" s="1"/>
  <c r="K46" i="1"/>
  <c r="J47" i="1"/>
  <c r="K47" i="1"/>
  <c r="J48" i="1"/>
  <c r="K48" i="1" s="1"/>
  <c r="J49" i="1"/>
  <c r="K49" i="1" s="1"/>
  <c r="J50" i="1"/>
  <c r="K50" i="1"/>
  <c r="J51" i="1"/>
  <c r="K51" i="1" s="1"/>
  <c r="J52" i="1"/>
  <c r="K52" i="1"/>
</calcChain>
</file>

<file path=xl/sharedStrings.xml><?xml version="1.0" encoding="utf-8"?>
<sst xmlns="http://schemas.openxmlformats.org/spreadsheetml/2006/main" count="478" uniqueCount="439">
  <si>
    <t>Codice CIG</t>
  </si>
  <si>
    <t>Oggetto Gara</t>
  </si>
  <si>
    <t>Inizio/Fine Lavori</t>
  </si>
  <si>
    <t>Pagamento Fattura n.1010725025 del 16/11/2021 Pagamento fattura n. 1010725025 del 16/11/2021 Noleggio n. 2 fotocopiatori nero</t>
  </si>
  <si>
    <t>26/11/2021 - //</t>
  </si>
  <si>
    <t>Impegni: 201/2021; 70/2022; 178/2022; 236/2022; 39/2023; 135/2023; 185/2023; 144/2024;  Mandati: 275/2024;</t>
  </si>
  <si>
    <t>Fatture: n.1010763545 del 12/05/2022, n.1010782813 del 18/08/2022, n.1010800772 del 15/11/2022, n.1010819781 del 21/02/2023, n.1010837043 del 23/05/2023, n.1010852751 del 25/08/2023, n.1010926772 del 12/11/2024; totale imponibile: €3.275,86</t>
  </si>
  <si>
    <t>Codice Fiscale Partecipante</t>
  </si>
  <si>
    <t>Partita IVA Partecipante</t>
  </si>
  <si>
    <t>Ragione Sociale Partecipante</t>
  </si>
  <si>
    <t>KYOCERA Document Solutions Italia S.p.A.</t>
  </si>
  <si>
    <t>A0030B95DD</t>
  </si>
  <si>
    <t>IVA su Scuola 4.0– Azione 2 – Next generation labs – Laboratori per le professioni digitali del futuro D.M. n. 218/2022 CIP M4C1I3.2-2022-962-P-16747 Esercizio 2023- Impegno di spesa per Beni informatici: Tablet- videocamera - carrelli</t>
  </si>
  <si>
    <t>29/12/2023 - 14/10/2024</t>
  </si>
  <si>
    <t>Impegni: 388/2023; 385/2023;  Mandati: 256/2024;</t>
  </si>
  <si>
    <t>Fatture: n.201/P del 01/10/2024; totale imponibile: €23.558,00</t>
  </si>
  <si>
    <t>ParentesiKuadra SRL</t>
  </si>
  <si>
    <t>A014C00A6E</t>
  </si>
  <si>
    <t>IVA su Scuola 4.0– Azione 2 – Next generation labs – Laboratori per le professioni digitali del futuro D.M. n. 218/2022 CIP M4C1I3.2-2022-962-P-16747 Esercizio 2023- Impegno di spesa per piattaforma (software)</t>
  </si>
  <si>
    <t>29/12/2023 - 08/02/2024</t>
  </si>
  <si>
    <t>Impegni: 387/2023; 383/2023;  Mandati: 18/2024;</t>
  </si>
  <si>
    <t>Fatture: n.7-2024-FE del 29/01/2024; totale imponibile: €28.320,00</t>
  </si>
  <si>
    <t>A01DCC2FA7</t>
  </si>
  <si>
    <t>IVA su Scuola 4.0 -Azione 1- Next Generation Classroom- Beni informatici aule - CUP: F14D22003280006</t>
  </si>
  <si>
    <t>29/12/2023 - 25/07/2024</t>
  </si>
  <si>
    <t>Impegni: 376/2023; 375/2023;  Mandati: 64/2024; 192/2024; 203/2024;</t>
  </si>
  <si>
    <t>Fatture: n.1136 del 25/02/2024, n.4244 del 13/06/2024, n.4675 del 30/06/2024; totale imponibile: €70.381,92</t>
  </si>
  <si>
    <t>C2 S.R.L.</t>
  </si>
  <si>
    <t>A028AE536C</t>
  </si>
  <si>
    <t>IVA su Scuola 4.0– Azione 2 – Next generation labs – Laboratori per le professioni digitali del futuro D.M. n. 218/2022 CIP M4C1I3.2-2022-962-P-16747 Esercizio 2023- Impegno di spesa per Videowall</t>
  </si>
  <si>
    <t>Impegni: 389/2023; 386/2023;  Mandati: 258/2024;</t>
  </si>
  <si>
    <t>Fatture: n.2024/ES/011216 del 02/10/2024; totale imponibile: €15.950,00</t>
  </si>
  <si>
    <t>Rekordata srl</t>
  </si>
  <si>
    <t>A02A59F19F</t>
  </si>
  <si>
    <t>IVA Fattura n.1/3034 del 18/12/2023 Pagamento fattura n.1/3034 del 18/12/2023 Scuola 4.0 – Azione 1 – Next Generation Classroom</t>
  </si>
  <si>
    <t>29/12/2023 - 06/03/2024</t>
  </si>
  <si>
    <t>Impegni: 394/2023; 396/2023; 393/2023; 395/2023;  Mandati: 14/2024; 20/2024;</t>
  </si>
  <si>
    <t>Fatture: n.1/3034 del 18/12/2023, n.1/259 del 31/01/2024; totale imponibile: €13.054,84</t>
  </si>
  <si>
    <t>A02DBF1536</t>
  </si>
  <si>
    <t>IVA su Scuola 4.0-Azione 1- Next Generation Classroom- Pannelli didattici per Manutenzione e Assistenza Tecnica Codice CUP: F14D22003280006</t>
  </si>
  <si>
    <t>29/12/2023 - 26/06/2024</t>
  </si>
  <si>
    <t>Impegni: 390/2023; 377/2023;  Mandati: 198/2024;</t>
  </si>
  <si>
    <t>Fatture: n.000036 del 19/06/2024; totale imponibile: €16.289,00</t>
  </si>
  <si>
    <t>De Lorenzo SpA</t>
  </si>
  <si>
    <t>A02DC36E24</t>
  </si>
  <si>
    <t>29/12/2023 - //</t>
  </si>
  <si>
    <t>Impegni: 380/2023; 216/2024;  Mandati: 346/2024; 347/2024;</t>
  </si>
  <si>
    <t>Contorno Viola ODV</t>
  </si>
  <si>
    <t>A03044C2A0</t>
  </si>
  <si>
    <t>29/12/2023 - 25/11/2024</t>
  </si>
  <si>
    <t>Impegni: 392/2023; 391/2023;  Mandati: 271/2024;</t>
  </si>
  <si>
    <t>Fatture: n.1245/PA del 24/10/2024; totale imponibile: €4.481,00</t>
  </si>
  <si>
    <t>Informatica System SrL</t>
  </si>
  <si>
    <t>B018FBD183</t>
  </si>
  <si>
    <t>IVA Fattura n.2024/VFE/119 del 11/03/2024 Pagamento Fattura n. 2024/VFE/119 del 11/03/2024 Utilizzo locale Forum di Omegna</t>
  </si>
  <si>
    <t>29/03/2024 - 29/03/2024</t>
  </si>
  <si>
    <t>Impegni: 20/2024; 19/2024;  Mandati: 47/2024;</t>
  </si>
  <si>
    <t>Fatture: n.2024/VFE/119 del 11/03/2024; totale imponibile: €300,00</t>
  </si>
  <si>
    <t>B01DE0AF27</t>
  </si>
  <si>
    <t>11/03/2024 - //</t>
  </si>
  <si>
    <t>Impegni: 6/2024; 40/2024; 38/2024; 64/2024; 80/2024; 89/2024; 118/2024; 128/2024; 142/2024; 162/2024; 4/2025;  Mandati: 22/2024; 142/2024; 144/2024; 184/2024; 194/2024; 208/2024; 246/2024; 260/2024; 273/2024; 296/2024;</t>
  </si>
  <si>
    <t>Fatture: n.1035 del 28/02/2024, n.1510 del 31/03/2024, n.1927 del 03/04/2024, n.2727 del 31/05/2024, n.3145 del 04/06/2024, n.4506 del 05/08/2024, n.4940 del 31/08/2024, n.5667 del 03/10/2024, n.6158 del 31/10/2024, n.7188 del 04/12/2024, n.7465 del 31/12/2024; totale imponibile: €1.653,26</t>
  </si>
  <si>
    <t>B01E170D1A</t>
  </si>
  <si>
    <t>Pagamento Fattura n.FATTPA 16_24 del 26/01/2024 Quota iscrizione n. 28 Alunni alle Olimpiadi di Neuroscienze.</t>
  </si>
  <si>
    <t>07/02/2024 - //</t>
  </si>
  <si>
    <t>Impegni: 5/2024;  Mandati: 17/2024;</t>
  </si>
  <si>
    <t>Fatture: n.FATTPA 16_24 del 26/01/2024; totale imponibile: €56,00</t>
  </si>
  <si>
    <t>Società Italiana di Neuroscienze</t>
  </si>
  <si>
    <t>B09ABF8D8D</t>
  </si>
  <si>
    <t>05/06/2024 - //</t>
  </si>
  <si>
    <t>Impegni: 73/2024; 71/2024; 124/2024;  Mandati: 175/2024; 177/2024; 252/2024;</t>
  </si>
  <si>
    <t>Fatture: n.208CFP del 13/05/2024, n.351CFP del 31/08/2024; totale imponibile: €4.000,00</t>
  </si>
  <si>
    <t>B0A7A4A05C</t>
  </si>
  <si>
    <t>IVA su  Fattura n.24-0217 del 13/03/2024  Licenza d'uso di software EDT Monoposto</t>
  </si>
  <si>
    <t>Impegni: 22/2024; 21/2024;  Mandati: 43/2024;</t>
  </si>
  <si>
    <t>Fatture: n.24-0217 del 13/03/2024; totale imponibile: €372,00</t>
  </si>
  <si>
    <t>B0A7BFC680</t>
  </si>
  <si>
    <t>4 Pagamento fattura n. 82CFP del 26/03/2024 Uscita didattica PCTO 7-03-24</t>
  </si>
  <si>
    <t>30/04/2024 - //</t>
  </si>
  <si>
    <t>Impegni: 44/2024;  Mandati: 148/2024;</t>
  </si>
  <si>
    <t>Fatture: n.82CFP del 26/03/2024; totale imponibile: €636,36</t>
  </si>
  <si>
    <t>B0A7CA0DD4</t>
  </si>
  <si>
    <t>Pagamento fattura n. 2024/6/2001/FE del 22/04/2024 Uscita didattica PCTO 13-03-24 Centrale di Verampio</t>
  </si>
  <si>
    <t>Impegni: 50/2024;  Mandati: 154/2024;</t>
  </si>
  <si>
    <t>Fatture: n.2024/6/2001/FE del 22/04/2024; totale imponibile: €118,85</t>
  </si>
  <si>
    <t>Ente Gestione Aree Protette dell'Ossola</t>
  </si>
  <si>
    <t>B0D94F9B85</t>
  </si>
  <si>
    <t>Pagamento fattura n. 0000002416 del 29/03/2024 Fornitura materiale igienico-sanitario</t>
  </si>
  <si>
    <t>Impegni: 42/2024;  Mandati: 146/2024;</t>
  </si>
  <si>
    <t>Fatture: n.00000024164 del 29/03/2024; totale imponibile: €1.250,00</t>
  </si>
  <si>
    <t>B10D5299B1</t>
  </si>
  <si>
    <t>Pagamento fattura n. 1010921701 del 14/10/2024 - Noleggio fotocopiatore a colori</t>
  </si>
  <si>
    <t>28/10/2024 - //</t>
  </si>
  <si>
    <t>Impegni: 138/2024;  Mandati: 267/2024;</t>
  </si>
  <si>
    <t>Fatture: n.1010921701 del 14/10/2024; totale imponibile: €150,33</t>
  </si>
  <si>
    <t>B10DAFFA94</t>
  </si>
  <si>
    <t xml:space="preserve"> Pagamento fattura n. 242/PA del 12/04/2024 - Applicativo Argo PFI</t>
  </si>
  <si>
    <t>Impegni: 47/2024;  Mandati: 151/2024;</t>
  </si>
  <si>
    <t>Fatture: n.242/PA del 12/04/2024; totale imponibile: €900,00</t>
  </si>
  <si>
    <t>Argo Torino di Todisco Claudio</t>
  </si>
  <si>
    <t>B10DBB1D77</t>
  </si>
  <si>
    <t>Pagamento fattura n. FT  001155 del 30/04/2024 Fornitura carta</t>
  </si>
  <si>
    <t>13/05/2024 - //</t>
  </si>
  <si>
    <t>Impegni: 53/2024;  Mandati: 158/2024;</t>
  </si>
  <si>
    <t>Fatture: n.FT  001155 del 30/04/2024; totale imponibile: €768,00</t>
  </si>
  <si>
    <t>B129FDB0B4</t>
  </si>
  <si>
    <t>Pagamento Fattura n.20 del 15/04/2024 Pagamento fattura n. 20 del 15/04/2024 Guida turistica</t>
  </si>
  <si>
    <t>Impegni: 49/2024;  Mandati: 153/2024;</t>
  </si>
  <si>
    <t>Fatture: n.20 del 15/04/2024; totale imponibile: €115,00</t>
  </si>
  <si>
    <t>B12CC7926F</t>
  </si>
  <si>
    <t xml:space="preserve"> Pagamento fattura n. 380/00 del 09/04/2024 - Ingresso museo</t>
  </si>
  <si>
    <t>Impegni: 46/2024;  Mandati: 150/2024;</t>
  </si>
  <si>
    <t>Fatture: n.380/00 del 09/04/2024; totale imponibile: €216,00</t>
  </si>
  <si>
    <t>B13E4C83D5</t>
  </si>
  <si>
    <t>Acquisto Formazione Tinalp Determina n. 17_24 Scuola di Robotica</t>
  </si>
  <si>
    <t>31/12/2024 - //</t>
  </si>
  <si>
    <t>Impegni: 320/2024;</t>
  </si>
  <si>
    <t>B1BCDC0272</t>
  </si>
  <si>
    <t>Pagamento fattura n. 1236/V1/2024 del 05/06/2024 Scuola 4.0 – Azione 1 – Next Generation Classroom</t>
  </si>
  <si>
    <t>26/06/2024 - //</t>
  </si>
  <si>
    <t>Impegni: 82/2024;  Mandati: 196/2024;</t>
  </si>
  <si>
    <t>Fatture: n.1236/V1/2024 del 05/06/2024; totale imponibile: €1.090,00</t>
  </si>
  <si>
    <t>B1F063F7BD</t>
  </si>
  <si>
    <t>Pagamento fattura n.2024/VFE/302  del 03/06/2024 Utilizzo sala Forum</t>
  </si>
  <si>
    <t>Impegni: 63/2024;  Mandati: 182/2024;</t>
  </si>
  <si>
    <t>Fatture: n.2024/VFE/302 del 03/06/2024; totale imponibile: €150,00</t>
  </si>
  <si>
    <t>B2381C5F1A</t>
  </si>
  <si>
    <t>Pagamento fattura n. 172/LPA del 27/06/2024 Rinnovo Firma digitale triennale OTP Aruba</t>
  </si>
  <si>
    <t>08/07/2024 - //</t>
  </si>
  <si>
    <t>Impegni: 84/2024;  Mandati: 201/2024;</t>
  </si>
  <si>
    <t>Fatture: n.172/LPA del 27/06/2024; totale imponibile: €30,00</t>
  </si>
  <si>
    <t>B2381CB411</t>
  </si>
  <si>
    <t xml:space="preserve"> Pagamento fattura n.560/PA   del 30/08/2024 Licenza d'uso per software Emolumenti Web.</t>
  </si>
  <si>
    <t>14/10/2024 - //</t>
  </si>
  <si>
    <t>Impegni: 116/2024;  Mandati: 244/2024;</t>
  </si>
  <si>
    <t>Fatture: n.560/PA del 30/08/2024; totale imponibile: €430,00</t>
  </si>
  <si>
    <t>B2507F4C77</t>
  </si>
  <si>
    <t>Pagamento fattura n. 001965/PA del 06/08/2024 Ricarica estintore a polvere</t>
  </si>
  <si>
    <t>08/08/2024 - //</t>
  </si>
  <si>
    <t>Impegni: 91/2024;  Mandati: 210/2024;</t>
  </si>
  <si>
    <t>Fatture: n.001965/PA del 06/08/2024; totale imponibile: €52,14</t>
  </si>
  <si>
    <t>Self2 s.n.c.</t>
  </si>
  <si>
    <t>B26179FC77</t>
  </si>
  <si>
    <t>Pagamento fattura n. 2024/00027 del 18/07/2024 Pellegrinaggio Lourdes – 18-23 luglio 2024 - PCTO</t>
  </si>
  <si>
    <t>Impegni: 86/2024;  Mandati: 205/2024;</t>
  </si>
  <si>
    <t>Fatture: n.2024/0002704/04 del 18/07/2024; totale imponibile: €2.175,00</t>
  </si>
  <si>
    <t>B277790ADD</t>
  </si>
  <si>
    <t>Pagamento fattura n. 006972 del 03/09/2024 Fornitura ruote per tavoli.</t>
  </si>
  <si>
    <t>Impegni: 120/2024;  Mandati: 248/2024;</t>
  </si>
  <si>
    <t>Fatture: n.006972 del 03/09/2024; totale imponibile: €169,50</t>
  </si>
  <si>
    <t>B28093C135</t>
  </si>
  <si>
    <t xml:space="preserve"> Pagamento fattura n. 194 /PA del 31/07/2024 Smaltimento rifiuti Toner</t>
  </si>
  <si>
    <t>Impegni: 87/2024;  Mandati: 206/2024;</t>
  </si>
  <si>
    <t>Fatture: n.194 /PA del 31/07/2024; totale imponibile: €105,00</t>
  </si>
  <si>
    <t>B280B49273</t>
  </si>
  <si>
    <t>Pagamento fattura n. 290/001 del 06/09/2024 Noleggio furgone per trasporto rifiuti a piattaforma comunale.</t>
  </si>
  <si>
    <t>Impegni: 122/2024;  Mandati: 250/2024;</t>
  </si>
  <si>
    <t>Fatture: n.290/001 del 06/09/2024; totale imponibile: €196,72</t>
  </si>
  <si>
    <t>B3031F29D9</t>
  </si>
  <si>
    <t>Pagamento fattura n. 1619 del 19/09/2024 Fornitura materiale igienico sanitario</t>
  </si>
  <si>
    <t>Impegni: 130/2024;  Mandati: 262/2024;</t>
  </si>
  <si>
    <t>Fatture: n.1619 del 19/09/2024; totale imponibile: €3.109,70</t>
  </si>
  <si>
    <t>CIZETA S.A.S. di Zappaterra Enrico &amp; C.</t>
  </si>
  <si>
    <t>B30D009F91</t>
  </si>
  <si>
    <t>Pagamento fattura n. 5688/PA del 16/09/2024 Contratto di supporto, manutenzione e canone anno 2024</t>
  </si>
  <si>
    <t>Impegni: 126/2024;  Mandati: 254/2024;</t>
  </si>
  <si>
    <t>Fatture: n.5688/PA del 16/09/2024; totale imponibile: €280,00</t>
  </si>
  <si>
    <t>B32FE0BB1F</t>
  </si>
  <si>
    <t>Pagamento fattura n. 750/A del 13/11/2024 Manutenzione macchine laboratorio Moda</t>
  </si>
  <si>
    <t>25/11/2024 - //</t>
  </si>
  <si>
    <t>Impegni: 147/2024;  Mandati: 278/2024;</t>
  </si>
  <si>
    <t>Fatture: n.750/A del 13/11/2024; totale imponibile: €1.030,00</t>
  </si>
  <si>
    <t>Cardano Cecilia snc dei f.lli Bignoli Antonio e Maria Clara</t>
  </si>
  <si>
    <t>B3522869F2</t>
  </si>
  <si>
    <t>Pagamento fattura n. 670/PA del 11/10/2024 Fornitura badge per Kronos</t>
  </si>
  <si>
    <t>Impegni: 136/2024;  Mandati: 265/2024;</t>
  </si>
  <si>
    <t>Fatture: n.670/PA del 11/10/2024; totale imponibile: €275,00</t>
  </si>
  <si>
    <t>B3E78B396C</t>
  </si>
  <si>
    <t>Pagamento Fattura n.14/PA del 17/12/2024 Pagamento fattura n. 14/PA  del 17/12/2024 Manutenzione infissi</t>
  </si>
  <si>
    <t>23/12/2024 - //</t>
  </si>
  <si>
    <t>Impegni: 241/2024;  Mandati: 376/2024;</t>
  </si>
  <si>
    <t>Fatture: n.14/PA del 17/12/2024; totale imponibile: €220,00</t>
  </si>
  <si>
    <t>B41113AC0F</t>
  </si>
  <si>
    <t>25/11/2024 - 25/11/2024</t>
  </si>
  <si>
    <t>Impegni: 141/2024; 140/2024;  Mandati: 269/2024;</t>
  </si>
  <si>
    <t>Fatture: n.90800/2024 del 31/10/2024; totale imponibile: €230,00</t>
  </si>
  <si>
    <t>Serverplan srl societá unipersonale</t>
  </si>
  <si>
    <t>B440C120D4</t>
  </si>
  <si>
    <t>Pagamento fattura n. 1370/2024 del 18/11/2024  Licenza antivirus Eset Protect Advanced 1125 RNW 1YR</t>
  </si>
  <si>
    <t>08/12/2024 - //</t>
  </si>
  <si>
    <t>Impegni: 155/2024;  Mandati: 289/2024;</t>
  </si>
  <si>
    <t>Fatture: n.1370/2024 del 18/11/2024; totale imponibile: €623,28</t>
  </si>
  <si>
    <t>Virtual Logic SRL</t>
  </si>
  <si>
    <t>B48C64D78C</t>
  </si>
  <si>
    <t>Pagamento fattura n. 890 I del 04/12/2024 Mostra percorso Dialogo nel buio.</t>
  </si>
  <si>
    <t>Impegni: 161/2024;  Mandati: 295/2024;</t>
  </si>
  <si>
    <t>Fatture: n.890 I del 04/12/2024; totale imponibile: €345,00</t>
  </si>
  <si>
    <t>Fondazione Istituto dei Ciechi di Milano</t>
  </si>
  <si>
    <t>Z0E3DB1424</t>
  </si>
  <si>
    <t>Iscrizione esami certificazione DELF n. 3 studenti</t>
  </si>
  <si>
    <t>Impegni: 401/2023;  Mandati: 10/2024;</t>
  </si>
  <si>
    <t>Fatture: n.17 PA del 19/01/2024; totale imponibile: €309,00</t>
  </si>
  <si>
    <t>Alliance francaise Torino</t>
  </si>
  <si>
    <t>Z2C364397F</t>
  </si>
  <si>
    <t>Pagamento Fattura n.U1230000025398 del 18/11/2022</t>
  </si>
  <si>
    <t>02/12/2022 - //</t>
  </si>
  <si>
    <t>Impegni: 240/2022; 241/2022; 242/2022; 361/2023; 360/2023; 362/2023; 157/2024; 158/2024; 159/2024; 160/2024;  Mandati: 291/2024; 292/2024; 293/2024; 294/2024;</t>
  </si>
  <si>
    <t>Fatture: n.U1230000025398 del 18/11/2022, n.U1230000025399 del 18/11/2022, n.U1230000025400 del 18/11/2022, n.U1230000027466 del 13/12/2023, n.U1230000027467 del 13/12/2023, n.U1230000027468 del 13/12/2023, n.U1230000027365 del 27/11/2024, n.U1230000027366 del 27/11/2024, n.U1230000027367 del 27/11/2024, n.U1230000027368 del 27/11/2024; totale imponibile: €16.614,00</t>
  </si>
  <si>
    <t>UnipolSai Assicurazioni S.p.A</t>
  </si>
  <si>
    <t>Z5C39A20CE</t>
  </si>
  <si>
    <t>Pagamento fattura n. 58FE del 23/02/2023 - Incarico RSPP</t>
  </si>
  <si>
    <t>27/02/2023 - //</t>
  </si>
  <si>
    <t>Impegni: 43/2023; 142/2023; 8/2024; 62/2024; 14/2025;  Mandati: 24/2024; 186/2024;</t>
  </si>
  <si>
    <t>Fatture: n.58FE del 23/02/2023, n.149FE del 02/06/2023, n.FPA 47/24 del 09/02/2024, n.FPA 118/24 del 04/06/2024, n.FPA 10/25 del 07/02/2025; totale imponibile: €6.625,00</t>
  </si>
  <si>
    <t>Z7E3DA130D</t>
  </si>
  <si>
    <t>Compenso lordo per formazione su robotica educativa e servizio alla persona</t>
  </si>
  <si>
    <t>Impegni: 402/2023;  Mandati: 50/2024;</t>
  </si>
  <si>
    <t>GRSLRZ96S53D969I</t>
  </si>
  <si>
    <t>Grassi Lucrezia</t>
  </si>
  <si>
    <t>Z903E0AC59</t>
  </si>
  <si>
    <t>Iva su Materiale igienico sanitario</t>
  </si>
  <si>
    <t>30/12/2023 - 24/01/2024</t>
  </si>
  <si>
    <t>Impegni: 404/2023; 403/2023;  Mandati: 8/2024;</t>
  </si>
  <si>
    <t>Fatture: n.104/FVIAC del 09/01/2024; totale imponibile: €918,75</t>
  </si>
  <si>
    <t>Gruppo Spaggiari Parma S.p.A.</t>
  </si>
  <si>
    <t>ZA02E79ED1</t>
  </si>
  <si>
    <t>Impegno su Fattura n.1010668086 del 18/02/2021</t>
  </si>
  <si>
    <t>25/02/2021 - //</t>
  </si>
  <si>
    <t>Impegni: 28/2021; 94/2021; 143/2021; 27/2022; 346/2023; 17/2024; 65/2024; 114/2024;  Mandati: 45/2024; 179/2024; 242/2024;</t>
  </si>
  <si>
    <t>Fatture: n.1010668086 del 18/02/2021, n.1010688967 del 27/05/2021, n.1010708087 del 26/08/2021, n.1010725025 del 16/11/2021, n.1010745937 del 22/02/2022, n.1010869841 del 29/11/2023, n.1010885424 del 28/02/2024, n.1010900523 del 30/05/2024, n.1010914351 del 27/08/2024; totale imponibile: €4.211,82</t>
  </si>
  <si>
    <t>ZA03D803E6</t>
  </si>
  <si>
    <t>Ripresa video per spettacolo teatrale "Un nome e una storia"</t>
  </si>
  <si>
    <t>Impegni: 400/2023;  Mandati: 11/2024;</t>
  </si>
  <si>
    <t>Fatture: n.2023/EL/73 del 30/11/2023; totale imponibile: €262,00</t>
  </si>
  <si>
    <t>Atelier Produzioni di Enrico Omodeo Salè</t>
  </si>
  <si>
    <t>ZDD3DF836E</t>
  </si>
  <si>
    <t>IVA su Rinnovo contratto di assistenza programmi gestionali e di segreteria ARGO anno 2024</t>
  </si>
  <si>
    <t>29/12/2023 - 24/01/2024</t>
  </si>
  <si>
    <t>Impegni: 399/2023; 398/2023;  Mandati: 6/2024;</t>
  </si>
  <si>
    <t>Fatture: n.2713/PA del 05/01/2024; totale imponibile: €3.564,00</t>
  </si>
  <si>
    <t>ZEA3DC7885</t>
  </si>
  <si>
    <t>Quota iscrizione FAI per attività didattica</t>
  </si>
  <si>
    <t>Impegni: 397/2023;  Mandati: 4/2024;</t>
  </si>
  <si>
    <t>ZF93A0A7AE</t>
  </si>
  <si>
    <t>Pagamento fattura n. 3392 del 14/06/2023 Servizio telefonia Voip</t>
  </si>
  <si>
    <t>23/06/2023 - //</t>
  </si>
  <si>
    <t>Impegni: 154/2023; 165/2023; 183/2023; 184/2023; 356/2023; 3/2024;  Mandati: 12/2024;</t>
  </si>
  <si>
    <t>Fatture: n.3392 del 14/06/2023, n.3554 del 30/06/2023, n.4337 del 02/08/2023, n.4686 del 08/08/2023, n.5503 del 03/10/2023, n.6593 del 04/12/2023, n.7182 del 31/12/2023; totale imponibile: €1.834,12</t>
  </si>
  <si>
    <t>ZF93C7D2EF</t>
  </si>
  <si>
    <t>Contratto prestazione d'opera Sportello d'ascolto a.s. 2023-2024</t>
  </si>
  <si>
    <t>30/12/2023 - //</t>
  </si>
  <si>
    <t>Impegni: 405/2023; 61/2024;  Mandati: 26/2024; 174/2024; 200/2024;</t>
  </si>
  <si>
    <t>Fatture: n.1/002 del 20/02/2024, n.4/002 del 14/05/2024, n.7/002 del 29/06/2024; totale imponibile: €4.457,40</t>
  </si>
  <si>
    <t>PRLLBT75R48G062V</t>
  </si>
  <si>
    <t>Perelli Cippo Elisabetta</t>
  </si>
  <si>
    <t>Azioni di prevenzione e contrasto della dispersione scolastica – D.M. n. 170/2022 – CIP M4C1I1.4-2022-981-P-16447- Impegno di spesa per prestazioni professionali</t>
  </si>
  <si>
    <t>Scuola 4.0-Azione 1- Next Generation Classroom- Stampante 3D e Lavagne Codice CUP: F14D22003280006</t>
  </si>
  <si>
    <t>Fondazione Museo Arti E Industria Di Omegna</t>
  </si>
  <si>
    <t>Pagamento fattura n. 1035 del 28/02/2024 Servizio Telefonia Voip</t>
  </si>
  <si>
    <t>Pagamento fattura n. 208CFP del 13/05/2024 Viaggi: Brescia (A05-01) e Berzonno (A04-01)</t>
  </si>
  <si>
    <t>Fondazione Brescia Musei</t>
  </si>
  <si>
    <t>Ultrapromedia Srl</t>
  </si>
  <si>
    <t>Dakar SRL</t>
  </si>
  <si>
    <t>Argo Software Srl</t>
  </si>
  <si>
    <t>Pagamento fattura n.90800/2024  del 31/10/2024 - Dominio Hosting Enterprice plus</t>
  </si>
  <si>
    <t>Ambiente &amp; Sicurezza S.M. Srl</t>
  </si>
  <si>
    <t>Fai - Fondo Per L'Ambiente Italiano Ets</t>
  </si>
  <si>
    <t>Fifth  Ingenium  Srls</t>
  </si>
  <si>
    <t>Baranzelli Natur S.R.L.</t>
  </si>
  <si>
    <t>Index Education Italia S.R.L. U.S.</t>
  </si>
  <si>
    <t>Erremme Srl</t>
  </si>
  <si>
    <t>Kyocera Document Solutions Italia S.p.A.</t>
  </si>
  <si>
    <t>Grassi Ufficio sas di Giorgio Grassi &amp; C</t>
  </si>
  <si>
    <t>Ferrari Giulia</t>
  </si>
  <si>
    <t>SO.GE.VI. SRL  Sede Legale Trino,Via Gioberto 9/1</t>
  </si>
  <si>
    <t>O.M.O. Officine Meccaniche Omegnesi SRL</t>
  </si>
  <si>
    <t>Cooperativa Sociale Risorse</t>
  </si>
  <si>
    <t>Vetrerie Zappa Di Zappa Giovanni</t>
  </si>
  <si>
    <t>Lake Web S.R.L.</t>
  </si>
  <si>
    <t>Argo Software SRL</t>
  </si>
  <si>
    <t>Impegni/Mandati</t>
  </si>
  <si>
    <t>Fatture</t>
  </si>
  <si>
    <t>Link a Cig in BDNCP</t>
  </si>
  <si>
    <t>link a sito con decisione a contrarre e documenti</t>
  </si>
  <si>
    <t>https://www.dallachiesaspinelli.edu.it/albo-pretorio/decisione-contrarre-1-2024-concorso-olimpiadi-delle-neuroscienze</t>
  </si>
  <si>
    <t>decisione a contrarre</t>
  </si>
  <si>
    <t>https://www.dallachiesaspinelli.edu.it/albo-pretorio/decisione-contrarre-2-2024-lake-web</t>
  </si>
  <si>
    <t>https://www.dallachiesaspinelli.edu.it/albo-pretorio/decisione-contrarre-3-2024-ente-aree-protette-dellossola</t>
  </si>
  <si>
    <t>https://www.dallachiesaspinelli.edu.it/albo-pretorio/decisione-contrarre-6-2024-utilizzo-locali-fond-parco-delle-arti-e-della-cultura-di</t>
  </si>
  <si>
    <t>https://www.dallachiesaspinelli.edu.it/albo-pretorio/decisione-contrarre-4-2024-noleggio-bus-baranzelli</t>
  </si>
  <si>
    <t>https://www.dallachiesaspinelli.edu.it/albo-pretorio/decisione-contrarre-7-2024-incarico-rspp-ambiente-sicurezza</t>
  </si>
  <si>
    <t>https://www.dallachiesaspinelli.edu.it/albo-pretorio/decisione-contrarre-8-2024-fornitura-materiale-igienico-sanitario-erremme</t>
  </si>
  <si>
    <t>CUP</t>
  </si>
  <si>
    <t>F14D23003090006</t>
  </si>
  <si>
    <t>https://www.dallachiesaspinelli.edu.it/albo-pretorio/decisione-contrarre-17-oda-acquisto-formazione-utilizzo-piattaforma-ra</t>
  </si>
  <si>
    <t>F14D22003280006</t>
  </si>
  <si>
    <t>https://www.dallachiesaspinelli.edu.it/albo-pretorio/decisione-contrarre-9-2024-convenzione-apparecchiature-multifunzione-colori-kyocera</t>
  </si>
  <si>
    <t>https://www.dallachiesaspinelli.edu.it/albo-pretorio/decisione-contrarre-11-2024-fornitura-carta-grassi-ufficio</t>
  </si>
  <si>
    <t>Scuola di Robotica Associazione Culturale</t>
  </si>
  <si>
    <t>https://www.dallachiesaspinelli.edu.it/albo-pretorio/decisione-contrarre-14-2024-prenotazione-ingresso-museo-fondazione-brescia-musei</t>
  </si>
  <si>
    <t>https://www.dallachiesaspinelli.edu.it/albo-pretorio/decisione-contrarre-15-2024-guida-turistica-ferrari-giulia</t>
  </si>
  <si>
    <t>https://www.dallachiesaspinelli.edu.it/albo-pretorio/decisione-contrarre-18-2024-proroga-contratto-sportello-dascolto-perelli-cippo</t>
  </si>
  <si>
    <t>https://www.dallachiesaspinelli.edu.it/albo-pretorio/decisione-contrarre-10-2024-applicativo-argo-pfi-argo-torino-di-todisco</t>
  </si>
  <si>
    <t>https://www.dallachiesaspinelli.edu.it/albo-pretorio/decisione-contrarre-4-viaggi-e-visite-di-un-giorno</t>
  </si>
  <si>
    <t>https://www.dallachiesaspinelli.edu.it/albo-pretorio/decisione-contrarre-5-2024-licenza-orario-docenti-index-education-italia</t>
  </si>
  <si>
    <t>https://www.dallachiesaspinelli.edu.it/albo-pretorio/decisione-contrarre-20-2024-rinnovo-firma-digitale-otp-aruba-argo-software-ragusa</t>
  </si>
  <si>
    <t>https://www.dallachiesaspinelli.edu.it/albo-pretorio/decisione-contrarre-31-2024-fornitura-badge-argo-torino-di-todisco</t>
  </si>
  <si>
    <t>https://www.dallachiesaspinelli.edu.it/albo-pretorio/decisione-contrarre-32-2024-manutenzione-sostituzione-vetro-vetrerie-zappa</t>
  </si>
  <si>
    <t>https://www.dallachiesaspinelli.edu.it/albo-pretorio/decisione-contrarre-33-2024-rinnovo-dominio-hosting-enterprice-plus-serverplan</t>
  </si>
  <si>
    <t>https://www.dallachiesaspinelli.edu.it/albo-pretorio/decisione-contrarre-34-2024-licenza-antivirus-eset-protect-advanced-11-25-rnw-1yr</t>
  </si>
  <si>
    <t>https://www.dallachiesaspinelli.edu.it/albo-pretorio/decisione-contrarre-36-2024-prenotazione-biglietti-milano-07-01-2025-trenitalia</t>
  </si>
  <si>
    <t>F14D22003270006</t>
  </si>
  <si>
    <t>https://www.dallachiesaspinelli.edu.it/albo-pretorio/decisione-contrarre-62-beni-informatici-parentesikuadra</t>
  </si>
  <si>
    <t>https://www.dallachiesaspinelli.edu.it/albo-pretorio/decisione-contrarre-57-pnrr-m4c1inv32-fornitura-di-piattaforma-didattica-tinalp</t>
  </si>
  <si>
    <t>https://www.dallachiesaspinelli.edu.it/albo-pretorio/decisione-contrarre-63-c2-srl-acquisto-beni-informatici</t>
  </si>
  <si>
    <t>https://www.dallachiesaspinelli.edu.it/albo-pretorio/decisione-contrarre-72-2023-rekordata</t>
  </si>
  <si>
    <t>https://www.dallachiesaspinelli.edu.it/albo-pretorio/decisione-contrarre-74-2023-ultrapromedia</t>
  </si>
  <si>
    <t>https://www.dallachiesaspinelli.edu.it/albo-pretorio/decisione-contrarre-73-2023-de-lorenzo</t>
  </si>
  <si>
    <t>Decisione avvio procedura</t>
  </si>
  <si>
    <t>https://www.dallachiesaspinelli.edu.it/albo-pretorio/assegnazione-incarico-mentoring-opertore-contorno-viola</t>
  </si>
  <si>
    <t>F14D22003260006</t>
  </si>
  <si>
    <t>https://www.dallachiesaspinelli.edu.it/albo-pretorio/decisione-contrarre-68-2023-informatica-system</t>
  </si>
  <si>
    <t>https://www.dallachiesaspinelli.edu.it/albo-pretorio/decisione-contrarre-21-2024-fornitura-software-emolumenti-web-argo-torino-di-todisco</t>
  </si>
  <si>
    <t>https://www.dallachiesaspinelli.edu.it/albo-pretorio/decisione-contrarre-22-2024-ricarica-estintore-self2</t>
  </si>
  <si>
    <t>https://www.dallachiesaspinelli.edu.it/albo-pretorio/decisione-contrarre-23-2024-pellegrinaggio-lourdes-sogevi</t>
  </si>
  <si>
    <t>https://www.dallachiesaspinelli.edu.it/albo-pretorio/decisione-contrarre-26-2024-fornitura-mat-consumo-officine-meccaniche-omegnesi</t>
  </si>
  <si>
    <t>https://www.dallachiesaspinelli.edu.it/albo-pretorio/decisione-contrarre-24-2024-smaltimento-toner-coop-risorse</t>
  </si>
  <si>
    <t>https://www.dallachiesaspinelli.edu.it/albo-pretorio/decisione-contrarre-25-2024-trasporto-rifiuti-allarea-di-raccolta</t>
  </si>
  <si>
    <t>https://www.dallachiesaspinelli.edu.it/albo-pretorio/decisione-contrarre-28-2024-fornitura-materiale-igienico-sanitario-cizeta</t>
  </si>
  <si>
    <t>https://www.dallachiesaspinelli.edu.it/albo-pretorio/decisione-contrarre-29-2024-contratto-di-supporto-manutenzione-e-canone-annuale-argo</t>
  </si>
  <si>
    <t>https://www.dallachiesaspinelli.edu.it/albo-pretorio/decisione-contrarre-30-2024-manutenzione-straordinaria-macchine-labmoda-cardano</t>
  </si>
  <si>
    <t>https://www.dallachiesaspinelli.edu.it/albo-pretorio/decisione-contrarre-78-2023-esame-certificazioni-delf-alliance-francaise</t>
  </si>
  <si>
    <t>https://www.dallachiesaspinelli.edu.it/albo-pretorio/decisione-contrarre-77-2023-prestazioni-professionali-e-specialistiche-incarico-di</t>
  </si>
  <si>
    <t>https://www.dallachiesaspinelli.edu.it/albo-pretorio/decisione-contrarre-81-2023-fornitura-materiale-igienico-sanitario-gruppo-spaggiari</t>
  </si>
  <si>
    <t>https://www.dallachiesaspinelli.edu.it/albo-pretorio/decisione-contrarre-75-2023-atelier-produzioni</t>
  </si>
  <si>
    <t>https://www.dallachiesaspinelli.edu.it/albo-pretorio/decisione-contrarre-82-2023-rinnovo-contratto-di-manutenzione-assistenza-e-canone</t>
  </si>
  <si>
    <t>https://www.dallachiesaspinelli.edu.it/albo-pretorio/decisione-contrarre-79-2023-quota-iscrizione-fai</t>
  </si>
  <si>
    <t>https://www.dallachiesaspinelli.edu.it/albo-pretorio/determina-contrarre-13-2023-servizio-di-telefonia-lake-web</t>
  </si>
  <si>
    <t>https://www.dallachiesaspinelli.edu.it/albo-pretorio/decisione-contrarre-19-2024-integrazione-acquisto-materiali-aule-audio-e-video-pnrr</t>
  </si>
  <si>
    <t>Anno decisione a contrarre</t>
  </si>
  <si>
    <t>1 Decisione a constrarre 1</t>
  </si>
  <si>
    <t>10 Decisione a contrarre 10</t>
  </si>
  <si>
    <t>11 Decisione a contrarre 11</t>
  </si>
  <si>
    <t>14 Decisione a contrarre 14</t>
  </si>
  <si>
    <t>15 Decisione a contrarre 15</t>
  </si>
  <si>
    <t>17 Decisione a contrarre 17</t>
  </si>
  <si>
    <t>18 Decisione a contrarre 18</t>
  </si>
  <si>
    <t>19 Decisione a contrarre 19</t>
  </si>
  <si>
    <t>2 Decisione a contrarre 2</t>
  </si>
  <si>
    <t>20 Decisione a contrarre 20</t>
  </si>
  <si>
    <t>3 Decisione a contrarre 3</t>
  </si>
  <si>
    <t>31 Decisione a contrarre 31</t>
  </si>
  <si>
    <t>32 Decisione a contrarre 32</t>
  </si>
  <si>
    <t>33 Decisione a contrarre 33</t>
  </si>
  <si>
    <t>34 Decisione a contrarre 34</t>
  </si>
  <si>
    <t>37 Decisione a contrarre 37</t>
  </si>
  <si>
    <t>4 Decisione a contrarre 4</t>
  </si>
  <si>
    <t>5 Decisione a contrarre 5</t>
  </si>
  <si>
    <t>6 Decisione a contrarre 6</t>
  </si>
  <si>
    <t>7 Decisione a contrarre 7</t>
  </si>
  <si>
    <t>8 Decisione a contrarre 8</t>
  </si>
  <si>
    <t>9 Decisione a contrarre 9</t>
  </si>
  <si>
    <t>62 Decisione a contrarre 62</t>
  </si>
  <si>
    <t>57 Decisione a contrarre 57</t>
  </si>
  <si>
    <t>63 Decisione a contrarre 63</t>
  </si>
  <si>
    <t>73 Decisione  contrarre 73</t>
  </si>
  <si>
    <t>74 Decisione a contrarre 74</t>
  </si>
  <si>
    <t>73 Decisione a contrarre 73</t>
  </si>
  <si>
    <t>68 Decisione a contrarre 68</t>
  </si>
  <si>
    <t>21 Decisione a contrarre 21</t>
  </si>
  <si>
    <t>22 Decisione a contrarre 22</t>
  </si>
  <si>
    <t>23 Decisione a contrarre 23</t>
  </si>
  <si>
    <t>26 Decisione a contrarre 26</t>
  </si>
  <si>
    <t>24 Decisione a contrarre 24</t>
  </si>
  <si>
    <t>25 Decisione a contrarre 25</t>
  </si>
  <si>
    <t>28 Decisione a contrarre 28</t>
  </si>
  <si>
    <t>29 Decisione a contrarre 29</t>
  </si>
  <si>
    <t>30 Decisione a contrarre 30</t>
  </si>
  <si>
    <t>78 Decisione a contrarre 78</t>
  </si>
  <si>
    <t>77 Decisione a contrarre 77</t>
  </si>
  <si>
    <t>81 Decisione a contrarre 81</t>
  </si>
  <si>
    <t>75 Decisione a contrarre 75</t>
  </si>
  <si>
    <t>82 Decisione a contrarre 82</t>
  </si>
  <si>
    <t>79 Decisione a contrarre 79</t>
  </si>
  <si>
    <t>13 Decisione a contrarre 13</t>
  </si>
  <si>
    <t>Importo Gara al netto di IVA</t>
  </si>
  <si>
    <t>Importo IVA</t>
  </si>
  <si>
    <t>https://dati.anticorruzione.it/superset/recaptcha/?cig=B01E170D1A&amp;next=dettaglio_cig</t>
  </si>
  <si>
    <t>https://dati.anticorruzione.it/superset/recaptcha/?cig=B10DAFFA94&amp;next=dettaglio_cig</t>
  </si>
  <si>
    <t>https://dati.anticorruzione.it/superset/recaptcha/?cig=B10DBB1D77&amp;next=dettaglio_cig</t>
  </si>
  <si>
    <t>https://dati.anticorruzione.it/superset/recaptcha/?cig=B12CC7926F&amp;next=dettaglio_cig</t>
  </si>
  <si>
    <t>https://dati.anticorruzione.it/superset/recaptcha/?cig=B129FDB0B4&amp;next=dettaglio_cig</t>
  </si>
  <si>
    <t>https://dati.anticorruzione.it/superset/recaptcha/?cig=B13E4C83D5&amp;next=dettaglio_cig</t>
  </si>
  <si>
    <t>https://dati.anticorruzione.it/superset/recaptcha/?cig=ZF93C7D2EF&amp;next=dettaglio_cig</t>
  </si>
  <si>
    <t>https://dati.anticorruzione.it/superset/recaptcha/?cig=B1BCDC0272&amp;next=dettaglio_cig</t>
  </si>
  <si>
    <t>https://dati.anticorruzione.it/superset/recaptcha/?cig=B01DE0AF27&amp;next=dettaglio_cig</t>
  </si>
  <si>
    <t>https://dati.anticorruzione.it/superset/recaptcha/?cig=B2381C5F1A&amp;next=dettaglio_cig</t>
  </si>
  <si>
    <t>https://dati.anticorruzione.it/superset/recaptcha/?cig=B2381CB411&amp;next=dettaglio_cig</t>
  </si>
  <si>
    <t>https://dati.anticorruzione.it/superset/recaptcha/?cig=B2507F4C77&amp;next=dettaglio_cig</t>
  </si>
  <si>
    <t>https://dati.anticorruzione.it/superset/recaptcha/?cig=B26179FC77&amp;next=dettaglio_cig</t>
  </si>
  <si>
    <t>https://dati.anticorruzione.it/superset/recaptcha/?cig=B28093C135&amp;next=dettaglio_cig</t>
  </si>
  <si>
    <t>https://dati.anticorruzione.it/superset/recaptcha/?cig=B280B49273&amp;next=dettaglio_cig</t>
  </si>
  <si>
    <t>https://dati.anticorruzione.it/superset/recaptcha/?cig=B277790ADD&amp;next=dettaglio_cig</t>
  </si>
  <si>
    <t>https://dati.anticorruzione.it/superset/recaptcha/?cig=B3031F29D9&amp;next=dettaglio_cig</t>
  </si>
  <si>
    <t>https://dati.anticorruzione.it/superset/recaptcha/?cig=B30D009F91&amp;next=dettaglio_cig</t>
  </si>
  <si>
    <t>https://dati.anticorruzione.it/superset/recaptcha/?cig=B0A7CA0DD4&amp;next=dettaglio_cig</t>
  </si>
  <si>
    <t>https://dati.anticorruzione.it/superset/recaptcha/?cig=B32FE0BB1F&amp;next=dettaglio_cig</t>
  </si>
  <si>
    <t>https://dati.anticorruzione.it/superset/recaptcha/?cig=B3522869F2&amp;next=dettaglio_cig</t>
  </si>
  <si>
    <t>https://dati.anticorruzione.it/superset/recaptcha/?cig=B3E78B396C&amp;next=dettaglio_cig</t>
  </si>
  <si>
    <t>https://dati.anticorruzione.it/superset/recaptcha/?cig=B41113AC0F&amp;next=dettaglio_cig</t>
  </si>
  <si>
    <t>https://dati.anticorruzione.it/superset/recaptcha/?cig=B440C120D4&amp;next=dettaglio_cig</t>
  </si>
  <si>
    <t>https://dati.anticorruzione.it/superset/recaptcha/?cig=B48C64D78C&amp;next=dettaglio_cig</t>
  </si>
  <si>
    <t>https://dati.anticorruzione.it/superset/recaptcha/?cig=B09ABF8D8D&amp;next=dettaglio_cig</t>
  </si>
  <si>
    <t>https://dati.anticorruzione.it/superset/recaptcha/?cig=B0A7BFC680&amp;next=dettaglio_cig</t>
  </si>
  <si>
    <t>https://dati.anticorruzione.it/superset/recaptcha/?cig=B0A7A4A05C&amp;next=dettaglio_cig</t>
  </si>
  <si>
    <t>https://dati.anticorruzione.it/superset/recaptcha/?cig=B018FBD183&amp;next=dettaglio_cig</t>
  </si>
  <si>
    <t>https://dati.anticorruzione.it/superset/recaptcha/?cig=B0D94F9B85&amp;next=dettaglio_cig</t>
  </si>
  <si>
    <t>https://dati.anticorruzione.it/superset/recaptcha/?cig=B10D5299B1&amp;next=dettaglio_cig</t>
  </si>
  <si>
    <t>https://dati.anticorruzione.it/superset/recaptcha/?cig=B1F063F7BD&amp;next=dettaglio_cig</t>
  </si>
  <si>
    <t>https://dati.anticorruzione.it/superset/recaptcha/?cig=ZF93A0A7AE&amp;next=dettaglio_cig</t>
  </si>
  <si>
    <t>https://dati.anticorruzione.it/superset/recaptcha/?cig=A014C00A6E&amp;next=dettaglio_cig</t>
  </si>
  <si>
    <t>https://dati.anticorruzione.it/superset/recaptcha/?cig=A0030B95DD&amp;next=dettaglio_cig</t>
  </si>
  <si>
    <t>https://dati.anticorruzione.it/superset/recaptcha/?cig=A01DCC2FA7&amp;next=dettaglio_cig</t>
  </si>
  <si>
    <t>https://dati.anticorruzione.it/superset/recaptcha/?cig=A03044C2A0&amp;next=dettaglio_cig</t>
  </si>
  <si>
    <t>https://dati.anticorruzione.it/superset/recaptcha/?cig=Z5C39A20CE&amp;next=dettaglio_cig</t>
  </si>
  <si>
    <t>https://dati.anticorruzione.it/superset/recaptcha/?cig=A028AE536C&amp;next=dettaglio_cig</t>
  </si>
  <si>
    <t>https://dati.anticorruzione.it/superset/recaptcha/?cig=A02DBF1536&amp;next=dettaglio_cig</t>
  </si>
  <si>
    <t>https://dati.anticorruzione.it/superset/recaptcha/?cig=A02A59F19F&amp;next=dettaglio_cig</t>
  </si>
  <si>
    <t>https://dati.anticorruzione.it/superset/recaptcha/?cig=ZA03D803E6&amp;next=dettaglio_cig</t>
  </si>
  <si>
    <t>https://dati.anticorruzione.it/superset/recaptcha/?cig=Z7E3DA130D&amp;next=dettaglio_cig</t>
  </si>
  <si>
    <t>https://dati.anticorruzione.it/superset/recaptcha/?cig=Z0E3DB1424&amp;next=dettaglio_cig</t>
  </si>
  <si>
    <t>https://dati.anticorruzione.it/superset/recaptcha/?cig=ZEA3DC7885&amp;next=dettaglio_cig</t>
  </si>
  <si>
    <t>https://dati.anticorruzione.it/superset/recaptcha/?cig=Z903E0AC59&amp;next=dettaglio_cig</t>
  </si>
  <si>
    <t>https://dati.anticorruzione.it/superset/recaptcha/?cig=ZDD3DF836E&amp;next=dettaglio_cig</t>
  </si>
  <si>
    <t>https://dati.anticorruzione.it/superset/recaptcha/?cig=A02DC36E24&amp;next=dettaglio_cig</t>
  </si>
  <si>
    <t>https://dati.anticorruzione.it/superset/recaptcha/?cig=Z2C364397F&amp;next=dettaglio_cig</t>
  </si>
  <si>
    <t>https://dati.anticorruzione.it/superset/recaptcha/?cig=ZA02E79ED1&amp;next=dettaglio_cig</t>
  </si>
  <si>
    <t>Importo Liquidato nel corso dell'e. finanziario 2024</t>
  </si>
  <si>
    <t>controllo (=Importo Cig +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</si>
</sst>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2" fillId="0" borderId="0" xfId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2" fillId="0" borderId="0" xfId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allachiesaspinelli.edu.it/albo-pretorio/decisione-contrarre-63-c2-srl-acquisto-beni-informatici" TargetMode="External"/><Relationship Id="rId21" Type="http://schemas.openxmlformats.org/officeDocument/2006/relationships/hyperlink" Target="https://www.dallachiesaspinelli.edu.it/albo-pretorio/decisione-contrarre-33-2024-rinnovo-dominio-hosting-enterprice-plus-serverplan" TargetMode="External"/><Relationship Id="rId42" Type="http://schemas.openxmlformats.org/officeDocument/2006/relationships/hyperlink" Target="https://www.dallachiesaspinelli.edu.it/albo-pretorio/decisione-contrarre-77-2023-prestazioni-professionali-e-specialistiche-incarico-di" TargetMode="External"/><Relationship Id="rId47" Type="http://schemas.openxmlformats.org/officeDocument/2006/relationships/hyperlink" Target="https://www.dallachiesaspinelli.edu.it/albo-pretorio/determina-contrarre-13-2023-servizio-di-telefonia-lake-web" TargetMode="External"/><Relationship Id="rId63" Type="http://schemas.openxmlformats.org/officeDocument/2006/relationships/hyperlink" Target="https://dati.anticorruzione.it/superset/recaptcha/?cig=B277790ADD&amp;next=dettaglio_cig" TargetMode="External"/><Relationship Id="rId68" Type="http://schemas.openxmlformats.org/officeDocument/2006/relationships/hyperlink" Target="https://dati.anticorruzione.it/superset/recaptcha/?cig=B3522869F2&amp;next=dettaglio_cig" TargetMode="External"/><Relationship Id="rId84" Type="http://schemas.openxmlformats.org/officeDocument/2006/relationships/hyperlink" Target="https://dati.anticorruzione.it/superset/recaptcha/?cig=A03044C2A0&amp;next=dettaglio_cig" TargetMode="External"/><Relationship Id="rId89" Type="http://schemas.openxmlformats.org/officeDocument/2006/relationships/hyperlink" Target="https://dati.anticorruzione.it/superset/recaptcha/?cig=ZA03D803E6&amp;next=dettaglio_cig" TargetMode="External"/><Relationship Id="rId16" Type="http://schemas.openxmlformats.org/officeDocument/2006/relationships/hyperlink" Target="https://www.dallachiesaspinelli.edu.it/albo-pretorio/decisione-contrarre-4-viaggi-e-visite-di-un-giorno" TargetMode="External"/><Relationship Id="rId11" Type="http://schemas.openxmlformats.org/officeDocument/2006/relationships/hyperlink" Target="https://www.dallachiesaspinelli.edu.it/albo-pretorio/decisione-contrarre-11-2024-fornitura-carta-grassi-ufficio" TargetMode="External"/><Relationship Id="rId32" Type="http://schemas.openxmlformats.org/officeDocument/2006/relationships/hyperlink" Target="https://www.dallachiesaspinelli.edu.it/albo-pretorio/decisione-contrarre-21-2024-fornitura-software-emolumenti-web-argo-torino-di-todisco" TargetMode="External"/><Relationship Id="rId37" Type="http://schemas.openxmlformats.org/officeDocument/2006/relationships/hyperlink" Target="https://www.dallachiesaspinelli.edu.it/albo-pretorio/decisione-contrarre-25-2024-trasporto-rifiuti-allarea-di-raccolta" TargetMode="External"/><Relationship Id="rId53" Type="http://schemas.openxmlformats.org/officeDocument/2006/relationships/hyperlink" Target="https://dati.anticorruzione.it/superset/recaptcha/?cig=B13E4C83D5&amp;next=dettaglio_cig" TargetMode="External"/><Relationship Id="rId58" Type="http://schemas.openxmlformats.org/officeDocument/2006/relationships/hyperlink" Target="https://dati.anticorruzione.it/superset/recaptcha/?cig=B2381CB411&amp;next=dettaglio_cig" TargetMode="External"/><Relationship Id="rId74" Type="http://schemas.openxmlformats.org/officeDocument/2006/relationships/hyperlink" Target="https://dati.anticorruzione.it/superset/recaptcha/?cig=B0A7BFC680&amp;next=dettaglio_cig" TargetMode="External"/><Relationship Id="rId79" Type="http://schemas.openxmlformats.org/officeDocument/2006/relationships/hyperlink" Target="https://dati.anticorruzione.it/superset/recaptcha/?cig=B1F063F7BD&amp;next=dettaglio_cig" TargetMode="External"/><Relationship Id="rId5" Type="http://schemas.openxmlformats.org/officeDocument/2006/relationships/hyperlink" Target="https://www.dallachiesaspinelli.edu.it/albo-pretorio/decisione-contrarre-6-2024-utilizzo-locali-fond-parco-delle-arti-e-della-cultura-di" TargetMode="External"/><Relationship Id="rId90" Type="http://schemas.openxmlformats.org/officeDocument/2006/relationships/hyperlink" Target="https://dati.anticorruzione.it/superset/recaptcha/?cig=Z7E3DA130D&amp;next=dettaglio_cig" TargetMode="External"/><Relationship Id="rId95" Type="http://schemas.openxmlformats.org/officeDocument/2006/relationships/hyperlink" Target="https://dati.anticorruzione.it/superset/recaptcha/?cig=A02DC36E24&amp;next=dettaglio_cig" TargetMode="External"/><Relationship Id="rId22" Type="http://schemas.openxmlformats.org/officeDocument/2006/relationships/hyperlink" Target="https://www.dallachiesaspinelli.edu.it/albo-pretorio/decisione-contrarre-34-2024-licenza-antivirus-eset-protect-advanced-11-25-rnw-1yr" TargetMode="External"/><Relationship Id="rId27" Type="http://schemas.openxmlformats.org/officeDocument/2006/relationships/hyperlink" Target="https://www.dallachiesaspinelli.edu.it/albo-pretorio/decisione-contrarre-72-2023-rekordata" TargetMode="External"/><Relationship Id="rId43" Type="http://schemas.openxmlformats.org/officeDocument/2006/relationships/hyperlink" Target="https://www.dallachiesaspinelli.edu.it/albo-pretorio/decisione-contrarre-81-2023-fornitura-materiale-igienico-sanitario-gruppo-spaggiari" TargetMode="External"/><Relationship Id="rId48" Type="http://schemas.openxmlformats.org/officeDocument/2006/relationships/hyperlink" Target="https://dati.anticorruzione.it/superset/recaptcha/?cig=B01E170D1A&amp;next=dettaglio_cig" TargetMode="External"/><Relationship Id="rId64" Type="http://schemas.openxmlformats.org/officeDocument/2006/relationships/hyperlink" Target="https://dati.anticorruzione.it/superset/recaptcha/?cig=B3031F29D9&amp;next=dettaglio_cig" TargetMode="External"/><Relationship Id="rId69" Type="http://schemas.openxmlformats.org/officeDocument/2006/relationships/hyperlink" Target="https://dati.anticorruzione.it/superset/recaptcha/?cig=B3E78B396C&amp;next=dettaglio_cig" TargetMode="External"/><Relationship Id="rId80" Type="http://schemas.openxmlformats.org/officeDocument/2006/relationships/hyperlink" Target="https://dati.anticorruzione.it/superset/recaptcha/?cig=ZF93A0A7AE&amp;next=dettaglio_cig" TargetMode="External"/><Relationship Id="rId85" Type="http://schemas.openxmlformats.org/officeDocument/2006/relationships/hyperlink" Target="https://dati.anticorruzione.it/superset/recaptcha/?cig=Z5C39A20CE&amp;next=dettaglio_cig" TargetMode="External"/><Relationship Id="rId3" Type="http://schemas.openxmlformats.org/officeDocument/2006/relationships/hyperlink" Target="https://www.dallachiesaspinelli.edu.it/albo-pretorio/decisione-contrarre-3-2024-ente-aree-protette-dellossola" TargetMode="External"/><Relationship Id="rId12" Type="http://schemas.openxmlformats.org/officeDocument/2006/relationships/hyperlink" Target="https://www.dallachiesaspinelli.edu.it/albo-pretorio/decisione-contrarre-14-2024-prenotazione-ingresso-museo-fondazione-brescia-musei" TargetMode="External"/><Relationship Id="rId17" Type="http://schemas.openxmlformats.org/officeDocument/2006/relationships/hyperlink" Target="https://www.dallachiesaspinelli.edu.it/albo-pretorio/decisione-contrarre-5-2024-licenza-orario-docenti-index-education-italia" TargetMode="External"/><Relationship Id="rId25" Type="http://schemas.openxmlformats.org/officeDocument/2006/relationships/hyperlink" Target="https://www.dallachiesaspinelli.edu.it/albo-pretorio/decisione-contrarre-57-pnrr-m4c1inv32-fornitura-di-piattaforma-didattica-tinalp" TargetMode="External"/><Relationship Id="rId33" Type="http://schemas.openxmlformats.org/officeDocument/2006/relationships/hyperlink" Target="https://www.dallachiesaspinelli.edu.it/albo-pretorio/decisione-contrarre-22-2024-ricarica-estintore-self2" TargetMode="External"/><Relationship Id="rId38" Type="http://schemas.openxmlformats.org/officeDocument/2006/relationships/hyperlink" Target="https://www.dallachiesaspinelli.edu.it/albo-pretorio/decisione-contrarre-28-2024-fornitura-materiale-igienico-sanitario-cizeta" TargetMode="External"/><Relationship Id="rId46" Type="http://schemas.openxmlformats.org/officeDocument/2006/relationships/hyperlink" Target="https://www.dallachiesaspinelli.edu.it/albo-pretorio/decisione-contrarre-79-2023-quota-iscrizione-fai" TargetMode="External"/><Relationship Id="rId59" Type="http://schemas.openxmlformats.org/officeDocument/2006/relationships/hyperlink" Target="https://dati.anticorruzione.it/superset/recaptcha/?cig=B2507F4C77&amp;next=dettaglio_cig" TargetMode="External"/><Relationship Id="rId67" Type="http://schemas.openxmlformats.org/officeDocument/2006/relationships/hyperlink" Target="https://dati.anticorruzione.it/superset/recaptcha/?cig=B32FE0BB1F&amp;next=dettaglio_cig" TargetMode="External"/><Relationship Id="rId20" Type="http://schemas.openxmlformats.org/officeDocument/2006/relationships/hyperlink" Target="https://www.dallachiesaspinelli.edu.it/albo-pretorio/decisione-contrarre-32-2024-manutenzione-sostituzione-vetro-vetrerie-zappa" TargetMode="External"/><Relationship Id="rId41" Type="http://schemas.openxmlformats.org/officeDocument/2006/relationships/hyperlink" Target="https://www.dallachiesaspinelli.edu.it/albo-pretorio/decisione-contrarre-78-2023-esame-certificazioni-delf-alliance-francaise" TargetMode="External"/><Relationship Id="rId54" Type="http://schemas.openxmlformats.org/officeDocument/2006/relationships/hyperlink" Target="https://dati.anticorruzione.it/superset/recaptcha/?cig=ZF93C7D2EF&amp;next=dettaglio_cig" TargetMode="External"/><Relationship Id="rId62" Type="http://schemas.openxmlformats.org/officeDocument/2006/relationships/hyperlink" Target="https://dati.anticorruzione.it/superset/recaptcha/?cig=B280B49273&amp;next=dettaglio_cig" TargetMode="External"/><Relationship Id="rId70" Type="http://schemas.openxmlformats.org/officeDocument/2006/relationships/hyperlink" Target="https://dati.anticorruzione.it/superset/recaptcha/?cig=B41113AC0F&amp;next=dettaglio_cig" TargetMode="External"/><Relationship Id="rId75" Type="http://schemas.openxmlformats.org/officeDocument/2006/relationships/hyperlink" Target="https://dati.anticorruzione.it/superset/recaptcha/?cig=B0A7A4A05C&amp;next=dettaglio_cig" TargetMode="External"/><Relationship Id="rId83" Type="http://schemas.openxmlformats.org/officeDocument/2006/relationships/hyperlink" Target="https://dati.anticorruzione.it/superset/recaptcha/?cig=A01DCC2FA7&amp;next=dettaglio_cig" TargetMode="External"/><Relationship Id="rId88" Type="http://schemas.openxmlformats.org/officeDocument/2006/relationships/hyperlink" Target="https://dati.anticorruzione.it/superset/recaptcha/?cig=A02A59F19F&amp;next=dettaglio_cig" TargetMode="External"/><Relationship Id="rId91" Type="http://schemas.openxmlformats.org/officeDocument/2006/relationships/hyperlink" Target="https://dati.anticorruzione.it/superset/recaptcha/?cig=Z0E3DB1424&amp;next=dettaglio_cig" TargetMode="External"/><Relationship Id="rId96" Type="http://schemas.openxmlformats.org/officeDocument/2006/relationships/hyperlink" Target="https://dati.anticorruzione.it/superset/recaptcha/?cig=Z2C364397F&amp;next=dettaglio_cig" TargetMode="External"/><Relationship Id="rId1" Type="http://schemas.openxmlformats.org/officeDocument/2006/relationships/hyperlink" Target="https://www.dallachiesaspinelli.edu.it/albo-pretorio/decisione-contrarre-1-2024-concorso-olimpiadi-delle-neuroscienze" TargetMode="External"/><Relationship Id="rId6" Type="http://schemas.openxmlformats.org/officeDocument/2006/relationships/hyperlink" Target="https://www.dallachiesaspinelli.edu.it/albo-pretorio/decisione-contrarre-7-2024-incarico-rspp-ambiente-sicurezza" TargetMode="External"/><Relationship Id="rId15" Type="http://schemas.openxmlformats.org/officeDocument/2006/relationships/hyperlink" Target="https://www.dallachiesaspinelli.edu.it/albo-pretorio/decisione-contrarre-10-2024-applicativo-argo-pfi-argo-torino-di-todisco" TargetMode="External"/><Relationship Id="rId23" Type="http://schemas.openxmlformats.org/officeDocument/2006/relationships/hyperlink" Target="https://www.dallachiesaspinelli.edu.it/albo-pretorio/decisione-contrarre-36-2024-prenotazione-biglietti-milano-07-01-2025-trenitalia" TargetMode="External"/><Relationship Id="rId28" Type="http://schemas.openxmlformats.org/officeDocument/2006/relationships/hyperlink" Target="https://www.dallachiesaspinelli.edu.it/albo-pretorio/decisione-contrarre-74-2023-ultrapromedia" TargetMode="External"/><Relationship Id="rId36" Type="http://schemas.openxmlformats.org/officeDocument/2006/relationships/hyperlink" Target="https://www.dallachiesaspinelli.edu.it/albo-pretorio/decisione-contrarre-24-2024-smaltimento-toner-coop-risorse" TargetMode="External"/><Relationship Id="rId49" Type="http://schemas.openxmlformats.org/officeDocument/2006/relationships/hyperlink" Target="https://dati.anticorruzione.it/superset/recaptcha/?cig=B10DAFFA94&amp;next=dettaglio_cig" TargetMode="External"/><Relationship Id="rId57" Type="http://schemas.openxmlformats.org/officeDocument/2006/relationships/hyperlink" Target="https://dati.anticorruzione.it/superset/recaptcha/?cig=B2381C5F1A&amp;next=dettaglio_cig" TargetMode="External"/><Relationship Id="rId10" Type="http://schemas.openxmlformats.org/officeDocument/2006/relationships/hyperlink" Target="https://www.dallachiesaspinelli.edu.it/albo-pretorio/decisione-contrarre-9-2024-convenzione-apparecchiature-multifunzione-colori-kyocera" TargetMode="External"/><Relationship Id="rId31" Type="http://schemas.openxmlformats.org/officeDocument/2006/relationships/hyperlink" Target="https://www.dallachiesaspinelli.edu.it/albo-pretorio/decisione-contrarre-68-2023-informatica-system" TargetMode="External"/><Relationship Id="rId44" Type="http://schemas.openxmlformats.org/officeDocument/2006/relationships/hyperlink" Target="https://www.dallachiesaspinelli.edu.it/albo-pretorio/decisione-contrarre-75-2023-atelier-produzioni" TargetMode="External"/><Relationship Id="rId52" Type="http://schemas.openxmlformats.org/officeDocument/2006/relationships/hyperlink" Target="https://dati.anticorruzione.it/superset/recaptcha/?cig=B129FDB0B4&amp;next=dettaglio_cig" TargetMode="External"/><Relationship Id="rId60" Type="http://schemas.openxmlformats.org/officeDocument/2006/relationships/hyperlink" Target="https://dati.anticorruzione.it/superset/recaptcha/?cig=B26179FC77&amp;next=dettaglio_cig" TargetMode="External"/><Relationship Id="rId65" Type="http://schemas.openxmlformats.org/officeDocument/2006/relationships/hyperlink" Target="https://dati.anticorruzione.it/superset/recaptcha/?cig=B30D009F91&amp;next=dettaglio_cig" TargetMode="External"/><Relationship Id="rId73" Type="http://schemas.openxmlformats.org/officeDocument/2006/relationships/hyperlink" Target="https://dati.anticorruzione.it/superset/recaptcha/?cig=B09ABF8D8D&amp;next=dettaglio_cig" TargetMode="External"/><Relationship Id="rId78" Type="http://schemas.openxmlformats.org/officeDocument/2006/relationships/hyperlink" Target="https://dati.anticorruzione.it/superset/recaptcha/?cig=B10D5299B1&amp;next=dettaglio_cig" TargetMode="External"/><Relationship Id="rId81" Type="http://schemas.openxmlformats.org/officeDocument/2006/relationships/hyperlink" Target="https://dati.anticorruzione.it/superset/recaptcha/?cig=A014C00A6E&amp;next=dettaglio_cig" TargetMode="External"/><Relationship Id="rId86" Type="http://schemas.openxmlformats.org/officeDocument/2006/relationships/hyperlink" Target="https://dati.anticorruzione.it/superset/recaptcha/?cig=A028AE536C&amp;next=dettaglio_cig" TargetMode="External"/><Relationship Id="rId94" Type="http://schemas.openxmlformats.org/officeDocument/2006/relationships/hyperlink" Target="https://dati.anticorruzione.it/superset/recaptcha/?cig=ZDD3DF836E&amp;next=dettaglio_cig" TargetMode="External"/><Relationship Id="rId4" Type="http://schemas.openxmlformats.org/officeDocument/2006/relationships/hyperlink" Target="https://www.dallachiesaspinelli.edu.it/albo-pretorio/decisione-contrarre-4-2024-noleggio-bus-baranzelli" TargetMode="External"/><Relationship Id="rId9" Type="http://schemas.openxmlformats.org/officeDocument/2006/relationships/hyperlink" Target="https://www.dallachiesaspinelli.edu.it/albo-pretorio/decisione-contrarre-17-oda-acquisto-formazione-utilizzo-piattaforma-ra" TargetMode="External"/><Relationship Id="rId13" Type="http://schemas.openxmlformats.org/officeDocument/2006/relationships/hyperlink" Target="https://www.dallachiesaspinelli.edu.it/albo-pretorio/decisione-contrarre-15-2024-guida-turistica-ferrari-giulia" TargetMode="External"/><Relationship Id="rId18" Type="http://schemas.openxmlformats.org/officeDocument/2006/relationships/hyperlink" Target="https://www.dallachiesaspinelli.edu.it/albo-pretorio/decisione-contrarre-20-2024-rinnovo-firma-digitale-otp-aruba-argo-software-ragusa" TargetMode="External"/><Relationship Id="rId39" Type="http://schemas.openxmlformats.org/officeDocument/2006/relationships/hyperlink" Target="https://www.dallachiesaspinelli.edu.it/albo-pretorio/decisione-contrarre-29-2024-contratto-di-supporto-manutenzione-e-canone-annuale-argo" TargetMode="External"/><Relationship Id="rId34" Type="http://schemas.openxmlformats.org/officeDocument/2006/relationships/hyperlink" Target="https://www.dallachiesaspinelli.edu.it/albo-pretorio/decisione-contrarre-23-2024-pellegrinaggio-lourdes-sogevi" TargetMode="External"/><Relationship Id="rId50" Type="http://schemas.openxmlformats.org/officeDocument/2006/relationships/hyperlink" Target="https://dati.anticorruzione.it/superset/recaptcha/?cig=B10DBB1D77&amp;next=dettaglio_cig" TargetMode="External"/><Relationship Id="rId55" Type="http://schemas.openxmlformats.org/officeDocument/2006/relationships/hyperlink" Target="https://dati.anticorruzione.it/superset/recaptcha/?cig=B1BCDC0272&amp;next=dettaglio_cig" TargetMode="External"/><Relationship Id="rId76" Type="http://schemas.openxmlformats.org/officeDocument/2006/relationships/hyperlink" Target="https://dati.anticorruzione.it/superset/recaptcha/?cig=B018FBD183&amp;next=dettaglio_cig" TargetMode="External"/><Relationship Id="rId97" Type="http://schemas.openxmlformats.org/officeDocument/2006/relationships/hyperlink" Target="https://dati.anticorruzione.it/superset/recaptcha/?cig=ZA02E79ED1&amp;next=dettaglio_cig" TargetMode="External"/><Relationship Id="rId7" Type="http://schemas.openxmlformats.org/officeDocument/2006/relationships/hyperlink" Target="https://www.dallachiesaspinelli.edu.it/albo-pretorio/decisione-contrarre-8-2024-fornitura-materiale-igienico-sanitario-erremme" TargetMode="External"/><Relationship Id="rId71" Type="http://schemas.openxmlformats.org/officeDocument/2006/relationships/hyperlink" Target="https://dati.anticorruzione.it/superset/recaptcha/?cig=B440C120D4&amp;next=dettaglio_cig" TargetMode="External"/><Relationship Id="rId92" Type="http://schemas.openxmlformats.org/officeDocument/2006/relationships/hyperlink" Target="https://dati.anticorruzione.it/superset/recaptcha/?cig=ZEA3DC7885&amp;next=dettaglio_cig" TargetMode="External"/><Relationship Id="rId2" Type="http://schemas.openxmlformats.org/officeDocument/2006/relationships/hyperlink" Target="https://www.dallachiesaspinelli.edu.it/albo-pretorio/decisione-contrarre-2-2024-lake-web" TargetMode="External"/><Relationship Id="rId29" Type="http://schemas.openxmlformats.org/officeDocument/2006/relationships/hyperlink" Target="https://www.dallachiesaspinelli.edu.it/albo-pretorio/decisione-contrarre-73-2023-de-lorenzo" TargetMode="External"/><Relationship Id="rId24" Type="http://schemas.openxmlformats.org/officeDocument/2006/relationships/hyperlink" Target="https://www.dallachiesaspinelli.edu.it/albo-pretorio/decisione-contrarre-62-beni-informatici-parentesikuadra" TargetMode="External"/><Relationship Id="rId40" Type="http://schemas.openxmlformats.org/officeDocument/2006/relationships/hyperlink" Target="https://www.dallachiesaspinelli.edu.it/albo-pretorio/decisione-contrarre-30-2024-manutenzione-straordinaria-macchine-labmoda-cardano" TargetMode="External"/><Relationship Id="rId45" Type="http://schemas.openxmlformats.org/officeDocument/2006/relationships/hyperlink" Target="https://www.dallachiesaspinelli.edu.it/albo-pretorio/decisione-contrarre-82-2023-rinnovo-contratto-di-manutenzione-assistenza-e-canone" TargetMode="External"/><Relationship Id="rId66" Type="http://schemas.openxmlformats.org/officeDocument/2006/relationships/hyperlink" Target="https://dati.anticorruzione.it/superset/recaptcha/?cig=B0A7CA0DD4&amp;next=dettaglio_cig" TargetMode="External"/><Relationship Id="rId87" Type="http://schemas.openxmlformats.org/officeDocument/2006/relationships/hyperlink" Target="https://dati.anticorruzione.it/superset/recaptcha/?cig=A02DBF1536&amp;next=dettaglio_cig" TargetMode="External"/><Relationship Id="rId61" Type="http://schemas.openxmlformats.org/officeDocument/2006/relationships/hyperlink" Target="https://dati.anticorruzione.it/superset/recaptcha/?cig=B28093C135&amp;next=dettaglio_cig" TargetMode="External"/><Relationship Id="rId82" Type="http://schemas.openxmlformats.org/officeDocument/2006/relationships/hyperlink" Target="https://dati.anticorruzione.it/superset/recaptcha/?cig=A0030B95DD&amp;next=dettaglio_cig" TargetMode="External"/><Relationship Id="rId19" Type="http://schemas.openxmlformats.org/officeDocument/2006/relationships/hyperlink" Target="https://www.dallachiesaspinelli.edu.it/albo-pretorio/decisione-contrarre-31-2024-fornitura-badge-argo-torino-di-todisco" TargetMode="External"/><Relationship Id="rId14" Type="http://schemas.openxmlformats.org/officeDocument/2006/relationships/hyperlink" Target="https://www.dallachiesaspinelli.edu.it/albo-pretorio/decisione-contrarre-18-2024-proroga-contratto-sportello-dascolto-perelli-cippo" TargetMode="External"/><Relationship Id="rId30" Type="http://schemas.openxmlformats.org/officeDocument/2006/relationships/hyperlink" Target="https://www.dallachiesaspinelli.edu.it/albo-pretorio/assegnazione-incarico-mentoring-opertore-contorno-viola" TargetMode="External"/><Relationship Id="rId35" Type="http://schemas.openxmlformats.org/officeDocument/2006/relationships/hyperlink" Target="https://www.dallachiesaspinelli.edu.it/albo-pretorio/decisione-contrarre-26-2024-fornitura-mat-consumo-officine-meccaniche-omegnesi" TargetMode="External"/><Relationship Id="rId56" Type="http://schemas.openxmlformats.org/officeDocument/2006/relationships/hyperlink" Target="https://dati.anticorruzione.it/superset/recaptcha/?cig=B01DE0AF27&amp;next=dettaglio_cig" TargetMode="External"/><Relationship Id="rId77" Type="http://schemas.openxmlformats.org/officeDocument/2006/relationships/hyperlink" Target="https://dati.anticorruzione.it/superset/recaptcha/?cig=B0D94F9B85&amp;next=dettaglio_cig" TargetMode="External"/><Relationship Id="rId8" Type="http://schemas.openxmlformats.org/officeDocument/2006/relationships/hyperlink" Target="https://www.dallachiesaspinelli.edu.it/albo-pretorio/decisione-contrarre-19-2024-integrazione-acquisto-materiali-aule-audio-e-video-pnrr" TargetMode="External"/><Relationship Id="rId51" Type="http://schemas.openxmlformats.org/officeDocument/2006/relationships/hyperlink" Target="https://dati.anticorruzione.it/superset/recaptcha/?cig=B12CC7926F&amp;next=dettaglio_cig" TargetMode="External"/><Relationship Id="rId72" Type="http://schemas.openxmlformats.org/officeDocument/2006/relationships/hyperlink" Target="https://dati.anticorruzione.it/superset/recaptcha/?cig=B48C64D78C&amp;next=dettaglio_cig" TargetMode="External"/><Relationship Id="rId93" Type="http://schemas.openxmlformats.org/officeDocument/2006/relationships/hyperlink" Target="https://dati.anticorruzione.it/superset/recaptcha/?cig=Z903E0AC59&amp;next=dettaglio_cig" TargetMode="External"/><Relationship Id="rId98" Type="http://schemas.openxmlformats.org/officeDocument/2006/relationships/hyperlink" Target="https://dati.anticorruzione.it/superset/recaptcha/?cig=ZA02E79ED1&amp;next=dettaglio_ci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0F0D-802F-4FF4-96BC-628D455ADCE5}">
  <dimension ref="A1:Q52"/>
  <sheetViews>
    <sheetView showZeros="0" tabSelected="1" zoomScale="110" zoomScaleNormal="110" workbookViewId="0">
      <pane xSplit="1" ySplit="1" topLeftCell="H51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4.5" x14ac:dyDescent="0.35"/>
  <cols>
    <col min="1" max="1" width="15.453125" style="4" customWidth="1"/>
    <col min="2" max="2" width="51.1796875" style="4" hidden="1" customWidth="1"/>
    <col min="3" max="4" width="34.90625" style="4" hidden="1" customWidth="1"/>
    <col min="5" max="5" width="15.81640625" style="4" hidden="1" customWidth="1"/>
    <col min="6" max="6" width="17.08984375" style="4" hidden="1" customWidth="1"/>
    <col min="7" max="7" width="15" style="4" hidden="1" customWidth="1"/>
    <col min="8" max="8" width="21.36328125" style="4" customWidth="1"/>
    <col min="9" max="12" width="15.7265625" style="5" customWidth="1"/>
    <col min="13" max="13" width="24.08984375" style="4" customWidth="1"/>
    <col min="14" max="14" width="35.36328125" style="4" customWidth="1"/>
    <col min="15" max="15" width="16.26953125" style="4" customWidth="1"/>
    <col min="16" max="16" width="15.90625" style="4" customWidth="1"/>
    <col min="17" max="17" width="25.08984375" style="4" customWidth="1"/>
    <col min="18" max="16384" width="8.7265625" style="4"/>
  </cols>
  <sheetData>
    <row r="1" spans="1:17" s="1" customFormat="1" ht="58" x14ac:dyDescent="0.35">
      <c r="A1" s="1" t="s">
        <v>0</v>
      </c>
      <c r="B1" s="1" t="s">
        <v>1</v>
      </c>
      <c r="C1" s="1" t="s">
        <v>280</v>
      </c>
      <c r="D1" s="1" t="s">
        <v>281</v>
      </c>
      <c r="E1" s="1" t="s">
        <v>292</v>
      </c>
      <c r="F1" s="1" t="s">
        <v>7</v>
      </c>
      <c r="G1" s="1" t="s">
        <v>8</v>
      </c>
      <c r="H1" s="2" t="s">
        <v>9</v>
      </c>
      <c r="I1" s="2" t="s">
        <v>385</v>
      </c>
      <c r="J1" s="2" t="s">
        <v>386</v>
      </c>
      <c r="K1" s="2" t="s">
        <v>438</v>
      </c>
      <c r="L1" s="2" t="s">
        <v>437</v>
      </c>
      <c r="M1" s="1" t="s">
        <v>2</v>
      </c>
      <c r="N1" s="1" t="s">
        <v>282</v>
      </c>
      <c r="O1" s="1" t="s">
        <v>339</v>
      </c>
      <c r="P1" s="1" t="s">
        <v>285</v>
      </c>
      <c r="Q1" s="1" t="s">
        <v>283</v>
      </c>
    </row>
    <row r="2" spans="1:17" ht="72.5" x14ac:dyDescent="0.35">
      <c r="A2" s="3" t="s">
        <v>62</v>
      </c>
      <c r="B2" s="4" t="s">
        <v>63</v>
      </c>
      <c r="C2" s="4" t="s">
        <v>65</v>
      </c>
      <c r="D2" s="4" t="s">
        <v>66</v>
      </c>
      <c r="F2" s="4">
        <v>10340190015</v>
      </c>
      <c r="G2" s="4">
        <v>10340190015</v>
      </c>
      <c r="H2" s="4" t="s">
        <v>67</v>
      </c>
      <c r="I2" s="5">
        <v>45.9</v>
      </c>
      <c r="J2" s="5">
        <f>I2*0.22</f>
        <v>10.097999999999999</v>
      </c>
      <c r="K2" s="5">
        <f>I2+J2</f>
        <v>55.997999999999998</v>
      </c>
      <c r="L2" s="5">
        <v>56</v>
      </c>
      <c r="M2" s="4" t="s">
        <v>64</v>
      </c>
      <c r="N2" s="4" t="s">
        <v>387</v>
      </c>
      <c r="O2" s="4">
        <v>2024</v>
      </c>
      <c r="P2" s="6" t="s">
        <v>340</v>
      </c>
      <c r="Q2" s="4" t="s">
        <v>284</v>
      </c>
    </row>
    <row r="3" spans="1:17" ht="72.5" x14ac:dyDescent="0.35">
      <c r="A3" s="3" t="s">
        <v>95</v>
      </c>
      <c r="B3" s="4" t="s">
        <v>96</v>
      </c>
      <c r="C3" s="4" t="s">
        <v>97</v>
      </c>
      <c r="D3" s="4" t="s">
        <v>98</v>
      </c>
      <c r="F3" s="4">
        <v>8456470015</v>
      </c>
      <c r="G3" s="4">
        <v>8456470015</v>
      </c>
      <c r="H3" s="4" t="s">
        <v>99</v>
      </c>
      <c r="I3" s="5">
        <v>737.7</v>
      </c>
      <c r="J3" s="5">
        <f t="shared" ref="J3:J52" si="0">I3*0.22</f>
        <v>162.29400000000001</v>
      </c>
      <c r="K3" s="5">
        <f t="shared" ref="K3:K52" si="1">I3+J3</f>
        <v>899.99400000000003</v>
      </c>
      <c r="L3" s="5">
        <v>900</v>
      </c>
      <c r="M3" s="4" t="s">
        <v>78</v>
      </c>
      <c r="N3" s="4" t="s">
        <v>388</v>
      </c>
      <c r="O3" s="4">
        <v>2024</v>
      </c>
      <c r="P3" s="6" t="s">
        <v>341</v>
      </c>
      <c r="Q3" s="4" t="s">
        <v>302</v>
      </c>
    </row>
    <row r="4" spans="1:17" ht="72.5" x14ac:dyDescent="0.35">
      <c r="A4" s="3" t="s">
        <v>100</v>
      </c>
      <c r="B4" s="4" t="s">
        <v>101</v>
      </c>
      <c r="C4" s="4" t="s">
        <v>103</v>
      </c>
      <c r="D4" s="4" t="s">
        <v>104</v>
      </c>
      <c r="F4" s="4">
        <v>1279740136</v>
      </c>
      <c r="G4" s="4">
        <v>1279740136</v>
      </c>
      <c r="H4" s="4" t="s">
        <v>272</v>
      </c>
      <c r="I4" s="5">
        <v>629.51</v>
      </c>
      <c r="J4" s="5">
        <f t="shared" si="0"/>
        <v>138.4922</v>
      </c>
      <c r="K4" s="5">
        <f t="shared" si="1"/>
        <v>768.00220000000002</v>
      </c>
      <c r="L4" s="5">
        <v>768</v>
      </c>
      <c r="M4" s="4" t="s">
        <v>102</v>
      </c>
      <c r="N4" s="4" t="s">
        <v>389</v>
      </c>
      <c r="O4" s="4">
        <v>2024</v>
      </c>
      <c r="P4" s="6" t="s">
        <v>342</v>
      </c>
      <c r="Q4" s="4" t="s">
        <v>297</v>
      </c>
    </row>
    <row r="5" spans="1:17" ht="87" x14ac:dyDescent="0.35">
      <c r="A5" s="3" t="s">
        <v>109</v>
      </c>
      <c r="B5" s="4" t="s">
        <v>110</v>
      </c>
      <c r="C5" s="4" t="s">
        <v>111</v>
      </c>
      <c r="D5" s="4" t="s">
        <v>112</v>
      </c>
      <c r="F5" s="4">
        <v>2428570986</v>
      </c>
      <c r="G5" s="4">
        <v>2428570986</v>
      </c>
      <c r="H5" s="4" t="s">
        <v>260</v>
      </c>
      <c r="I5" s="5">
        <v>177.05</v>
      </c>
      <c r="J5" s="5">
        <f t="shared" si="0"/>
        <v>38.951000000000001</v>
      </c>
      <c r="K5" s="5">
        <f t="shared" si="1"/>
        <v>216.001</v>
      </c>
      <c r="L5" s="5">
        <v>216</v>
      </c>
      <c r="M5" s="4" t="s">
        <v>78</v>
      </c>
      <c r="N5" s="4" t="s">
        <v>390</v>
      </c>
      <c r="O5" s="4">
        <v>2024</v>
      </c>
      <c r="P5" s="6" t="s">
        <v>343</v>
      </c>
      <c r="Q5" s="4" t="s">
        <v>299</v>
      </c>
    </row>
    <row r="6" spans="1:17" ht="72.5" x14ac:dyDescent="0.35">
      <c r="A6" s="3" t="s">
        <v>105</v>
      </c>
      <c r="B6" s="4" t="s">
        <v>106</v>
      </c>
      <c r="C6" s="4" t="s">
        <v>107</v>
      </c>
      <c r="D6" s="4" t="s">
        <v>108</v>
      </c>
      <c r="F6" s="4">
        <v>4411100987</v>
      </c>
      <c r="G6" s="4">
        <v>4411100987</v>
      </c>
      <c r="H6" s="4" t="s">
        <v>273</v>
      </c>
      <c r="I6" s="5">
        <v>94.26</v>
      </c>
      <c r="J6" s="5">
        <f t="shared" si="0"/>
        <v>20.737200000000001</v>
      </c>
      <c r="K6" s="5">
        <f t="shared" si="1"/>
        <v>114.99720000000001</v>
      </c>
      <c r="L6" s="5">
        <v>115</v>
      </c>
      <c r="M6" s="4" t="s">
        <v>78</v>
      </c>
      <c r="N6" s="4" t="s">
        <v>391</v>
      </c>
      <c r="O6" s="4">
        <v>2024</v>
      </c>
      <c r="P6" s="6" t="s">
        <v>344</v>
      </c>
      <c r="Q6" s="4" t="s">
        <v>300</v>
      </c>
    </row>
    <row r="7" spans="1:17" ht="72.5" x14ac:dyDescent="0.35">
      <c r="A7" s="3" t="s">
        <v>113</v>
      </c>
      <c r="B7" s="4" t="s">
        <v>114</v>
      </c>
      <c r="C7" s="4" t="s">
        <v>116</v>
      </c>
      <c r="D7" s="4">
        <v>0</v>
      </c>
      <c r="E7" s="4" t="s">
        <v>293</v>
      </c>
      <c r="F7" s="4">
        <v>2436870998</v>
      </c>
      <c r="G7" s="4">
        <v>2436870998</v>
      </c>
      <c r="H7" s="4" t="s">
        <v>298</v>
      </c>
      <c r="I7" s="5">
        <v>6393.44</v>
      </c>
      <c r="J7" s="5">
        <f t="shared" si="0"/>
        <v>1406.5567999999998</v>
      </c>
      <c r="K7" s="5">
        <f t="shared" si="1"/>
        <v>7799.996799999999</v>
      </c>
      <c r="L7" s="5">
        <v>0</v>
      </c>
      <c r="M7" s="4" t="s">
        <v>115</v>
      </c>
      <c r="N7" s="4" t="s">
        <v>392</v>
      </c>
      <c r="O7" s="4">
        <v>2024</v>
      </c>
      <c r="P7" s="6" t="s">
        <v>345</v>
      </c>
      <c r="Q7" s="4" t="s">
        <v>294</v>
      </c>
    </row>
    <row r="8" spans="1:17" ht="87" x14ac:dyDescent="0.35">
      <c r="A8" s="3" t="s">
        <v>248</v>
      </c>
      <c r="B8" s="4" t="s">
        <v>249</v>
      </c>
      <c r="C8" s="4" t="s">
        <v>251</v>
      </c>
      <c r="D8" s="4" t="s">
        <v>252</v>
      </c>
      <c r="F8" s="4" t="s">
        <v>253</v>
      </c>
      <c r="G8" s="4">
        <v>1899730038</v>
      </c>
      <c r="H8" s="4" t="s">
        <v>254</v>
      </c>
      <c r="I8" s="5">
        <v>3653.6</v>
      </c>
      <c r="J8" s="5">
        <f t="shared" si="0"/>
        <v>803.79200000000003</v>
      </c>
      <c r="K8" s="5">
        <f t="shared" si="1"/>
        <v>4457.3919999999998</v>
      </c>
      <c r="L8" s="5">
        <v>4457.3999999999996</v>
      </c>
      <c r="M8" s="4" t="s">
        <v>250</v>
      </c>
      <c r="N8" s="4" t="s">
        <v>393</v>
      </c>
      <c r="O8" s="4">
        <v>2024</v>
      </c>
      <c r="P8" s="7" t="s">
        <v>346</v>
      </c>
      <c r="Q8" s="4" t="s">
        <v>301</v>
      </c>
    </row>
    <row r="9" spans="1:17" ht="87" x14ac:dyDescent="0.35">
      <c r="A9" s="3" t="s">
        <v>117</v>
      </c>
      <c r="B9" s="4" t="s">
        <v>118</v>
      </c>
      <c r="C9" s="4" t="s">
        <v>120</v>
      </c>
      <c r="D9" s="4" t="s">
        <v>121</v>
      </c>
      <c r="E9" s="4" t="s">
        <v>295</v>
      </c>
      <c r="F9" s="4">
        <v>10324241008</v>
      </c>
      <c r="G9" s="4">
        <v>10324241008</v>
      </c>
      <c r="H9" s="4" t="s">
        <v>261</v>
      </c>
      <c r="I9" s="5">
        <v>893.44</v>
      </c>
      <c r="J9" s="5">
        <f t="shared" si="0"/>
        <v>196.55680000000001</v>
      </c>
      <c r="K9" s="5">
        <f t="shared" si="1"/>
        <v>1089.9968000000001</v>
      </c>
      <c r="L9" s="5">
        <v>1090</v>
      </c>
      <c r="M9" s="4" t="s">
        <v>119</v>
      </c>
      <c r="N9" s="4" t="s">
        <v>394</v>
      </c>
      <c r="O9" s="4">
        <v>2024</v>
      </c>
      <c r="P9" s="6" t="s">
        <v>347</v>
      </c>
      <c r="Q9" s="4" t="s">
        <v>338</v>
      </c>
    </row>
    <row r="10" spans="1:17" ht="130.5" x14ac:dyDescent="0.35">
      <c r="A10" s="3" t="s">
        <v>58</v>
      </c>
      <c r="B10" s="4" t="s">
        <v>258</v>
      </c>
      <c r="C10" s="4" t="s">
        <v>60</v>
      </c>
      <c r="D10" s="4" t="s">
        <v>61</v>
      </c>
      <c r="F10" s="4">
        <v>1760860039</v>
      </c>
      <c r="G10" s="4">
        <v>1760860039</v>
      </c>
      <c r="H10" s="4" t="s">
        <v>278</v>
      </c>
      <c r="I10" s="5">
        <v>1355.12</v>
      </c>
      <c r="J10" s="5">
        <f t="shared" si="0"/>
        <v>298.12639999999999</v>
      </c>
      <c r="K10" s="5">
        <f t="shared" si="1"/>
        <v>1653.2464</v>
      </c>
      <c r="L10" s="5">
        <v>1604.08</v>
      </c>
      <c r="M10" s="4" t="s">
        <v>59</v>
      </c>
      <c r="N10" s="4" t="s">
        <v>395</v>
      </c>
      <c r="O10" s="4">
        <v>2024</v>
      </c>
      <c r="P10" s="7" t="s">
        <v>348</v>
      </c>
      <c r="Q10" s="4" t="s">
        <v>286</v>
      </c>
    </row>
    <row r="11" spans="1:17" ht="87" x14ac:dyDescent="0.35">
      <c r="A11" s="3" t="s">
        <v>126</v>
      </c>
      <c r="B11" s="4" t="s">
        <v>127</v>
      </c>
      <c r="C11" s="4" t="s">
        <v>129</v>
      </c>
      <c r="D11" s="4" t="s">
        <v>130</v>
      </c>
      <c r="F11" s="4">
        <v>838520880</v>
      </c>
      <c r="G11" s="4">
        <v>838520880</v>
      </c>
      <c r="H11" s="4" t="s">
        <v>263</v>
      </c>
      <c r="I11" s="5">
        <v>24.59</v>
      </c>
      <c r="J11" s="5">
        <f t="shared" si="0"/>
        <v>5.4097999999999997</v>
      </c>
      <c r="K11" s="5">
        <f t="shared" si="1"/>
        <v>29.9998</v>
      </c>
      <c r="L11" s="5">
        <v>30</v>
      </c>
      <c r="M11" s="4" t="s">
        <v>128</v>
      </c>
      <c r="N11" s="4" t="s">
        <v>396</v>
      </c>
      <c r="O11" s="4">
        <v>2024</v>
      </c>
      <c r="P11" s="6" t="s">
        <v>349</v>
      </c>
      <c r="Q11" s="4" t="s">
        <v>305</v>
      </c>
    </row>
    <row r="12" spans="1:17" ht="87" x14ac:dyDescent="0.35">
      <c r="A12" s="3" t="s">
        <v>131</v>
      </c>
      <c r="B12" s="4" t="s">
        <v>132</v>
      </c>
      <c r="C12" s="4" t="s">
        <v>134</v>
      </c>
      <c r="D12" s="4" t="s">
        <v>135</v>
      </c>
      <c r="F12" s="4">
        <v>8456470015</v>
      </c>
      <c r="G12" s="4">
        <v>8456470015</v>
      </c>
      <c r="H12" s="4" t="s">
        <v>99</v>
      </c>
      <c r="I12" s="5">
        <v>352.46</v>
      </c>
      <c r="J12" s="5">
        <f t="shared" si="0"/>
        <v>77.541199999999989</v>
      </c>
      <c r="K12" s="5">
        <f t="shared" si="1"/>
        <v>430.00119999999998</v>
      </c>
      <c r="L12" s="5">
        <v>430</v>
      </c>
      <c r="M12" s="4" t="s">
        <v>133</v>
      </c>
      <c r="N12" s="4" t="s">
        <v>397</v>
      </c>
      <c r="O12" s="4">
        <v>2024</v>
      </c>
      <c r="P12" s="6" t="s">
        <v>369</v>
      </c>
      <c r="Q12" s="4" t="s">
        <v>322</v>
      </c>
    </row>
    <row r="13" spans="1:17" ht="72.5" x14ac:dyDescent="0.35">
      <c r="A13" s="3" t="s">
        <v>136</v>
      </c>
      <c r="B13" s="4" t="s">
        <v>137</v>
      </c>
      <c r="C13" s="4" t="s">
        <v>139</v>
      </c>
      <c r="D13" s="4" t="s">
        <v>140</v>
      </c>
      <c r="F13" s="4">
        <v>918580036</v>
      </c>
      <c r="G13" s="4">
        <v>918580036</v>
      </c>
      <c r="H13" s="4" t="s">
        <v>141</v>
      </c>
      <c r="I13" s="5">
        <v>42.74</v>
      </c>
      <c r="J13" s="5">
        <f t="shared" si="0"/>
        <v>9.4028000000000009</v>
      </c>
      <c r="K13" s="5">
        <f t="shared" si="1"/>
        <v>52.142800000000001</v>
      </c>
      <c r="L13" s="5">
        <v>52.14</v>
      </c>
      <c r="M13" s="4" t="s">
        <v>138</v>
      </c>
      <c r="N13" s="4" t="s">
        <v>398</v>
      </c>
      <c r="O13" s="4">
        <v>2024</v>
      </c>
      <c r="P13" s="6" t="s">
        <v>370</v>
      </c>
      <c r="Q13" s="4" t="s">
        <v>323</v>
      </c>
    </row>
    <row r="14" spans="1:17" ht="72.5" x14ac:dyDescent="0.35">
      <c r="A14" s="3" t="s">
        <v>142</v>
      </c>
      <c r="B14" s="4" t="s">
        <v>143</v>
      </c>
      <c r="C14" s="4" t="s">
        <v>144</v>
      </c>
      <c r="D14" s="4" t="s">
        <v>145</v>
      </c>
      <c r="F14" s="4">
        <v>1893460020</v>
      </c>
      <c r="G14" s="4">
        <v>1893460020</v>
      </c>
      <c r="H14" s="5" t="s">
        <v>274</v>
      </c>
      <c r="I14" s="5">
        <v>1782.79</v>
      </c>
      <c r="J14" s="5">
        <f t="shared" si="0"/>
        <v>392.21379999999999</v>
      </c>
      <c r="K14" s="5">
        <f t="shared" si="1"/>
        <v>2175.0038</v>
      </c>
      <c r="L14" s="5">
        <v>2175</v>
      </c>
      <c r="M14" s="4" t="s">
        <v>138</v>
      </c>
      <c r="N14" s="4" t="s">
        <v>399</v>
      </c>
      <c r="O14" s="4">
        <v>2024</v>
      </c>
      <c r="P14" s="6" t="s">
        <v>371</v>
      </c>
      <c r="Q14" s="4" t="s">
        <v>324</v>
      </c>
    </row>
    <row r="15" spans="1:17" ht="72.5" x14ac:dyDescent="0.35">
      <c r="A15" s="3" t="s">
        <v>150</v>
      </c>
      <c r="B15" s="4" t="s">
        <v>151</v>
      </c>
      <c r="C15" s="4" t="s">
        <v>152</v>
      </c>
      <c r="D15" s="4" t="s">
        <v>153</v>
      </c>
      <c r="F15" s="4">
        <v>1306240035</v>
      </c>
      <c r="G15" s="4">
        <v>1306240035</v>
      </c>
      <c r="H15" s="4" t="s">
        <v>276</v>
      </c>
      <c r="I15" s="5">
        <v>86.07</v>
      </c>
      <c r="J15" s="5">
        <f t="shared" si="0"/>
        <v>18.935399999999998</v>
      </c>
      <c r="K15" s="5">
        <f t="shared" si="1"/>
        <v>105.00539999999999</v>
      </c>
      <c r="L15" s="5">
        <v>105</v>
      </c>
      <c r="M15" s="4" t="s">
        <v>138</v>
      </c>
      <c r="N15" s="4" t="s">
        <v>400</v>
      </c>
      <c r="O15" s="4">
        <v>2024</v>
      </c>
      <c r="P15" s="6" t="s">
        <v>373</v>
      </c>
      <c r="Q15" s="4" t="s">
        <v>326</v>
      </c>
    </row>
    <row r="16" spans="1:17" ht="72.5" x14ac:dyDescent="0.35">
      <c r="A16" s="3" t="s">
        <v>154</v>
      </c>
      <c r="B16" s="4" t="s">
        <v>155</v>
      </c>
      <c r="C16" s="4" t="s">
        <v>156</v>
      </c>
      <c r="D16" s="4" t="s">
        <v>157</v>
      </c>
      <c r="F16" s="4">
        <v>1576620031</v>
      </c>
      <c r="G16" s="4">
        <v>1576620031</v>
      </c>
      <c r="H16" s="4" t="s">
        <v>262</v>
      </c>
      <c r="I16" s="5">
        <v>161.25</v>
      </c>
      <c r="J16" s="5">
        <f t="shared" si="0"/>
        <v>35.475000000000001</v>
      </c>
      <c r="K16" s="5">
        <f t="shared" si="1"/>
        <v>196.72499999999999</v>
      </c>
      <c r="L16" s="5">
        <v>196.72</v>
      </c>
      <c r="M16" s="4" t="s">
        <v>133</v>
      </c>
      <c r="N16" s="4" t="s">
        <v>401</v>
      </c>
      <c r="O16" s="4">
        <v>2024</v>
      </c>
      <c r="P16" s="6" t="s">
        <v>374</v>
      </c>
      <c r="Q16" s="4" t="s">
        <v>327</v>
      </c>
    </row>
    <row r="17" spans="1:17" ht="87" x14ac:dyDescent="0.35">
      <c r="A17" s="3" t="s">
        <v>146</v>
      </c>
      <c r="B17" s="4" t="s">
        <v>147</v>
      </c>
      <c r="C17" s="4" t="s">
        <v>148</v>
      </c>
      <c r="D17" s="4" t="s">
        <v>149</v>
      </c>
      <c r="F17" s="4">
        <v>1367880034</v>
      </c>
      <c r="G17" s="4">
        <v>1367880034</v>
      </c>
      <c r="H17" s="4" t="s">
        <v>275</v>
      </c>
      <c r="I17" s="5">
        <v>138.93</v>
      </c>
      <c r="J17" s="5">
        <f t="shared" si="0"/>
        <v>30.564600000000002</v>
      </c>
      <c r="K17" s="5">
        <f t="shared" si="1"/>
        <v>169.49460000000002</v>
      </c>
      <c r="L17" s="5">
        <v>169.5</v>
      </c>
      <c r="M17" s="4" t="s">
        <v>133</v>
      </c>
      <c r="N17" s="4" t="s">
        <v>402</v>
      </c>
      <c r="O17" s="4">
        <v>2024</v>
      </c>
      <c r="P17" s="6" t="s">
        <v>372</v>
      </c>
      <c r="Q17" s="4" t="s">
        <v>325</v>
      </c>
    </row>
    <row r="18" spans="1:17" ht="72.5" x14ac:dyDescent="0.35">
      <c r="A18" s="3" t="s">
        <v>158</v>
      </c>
      <c r="B18" s="4" t="s">
        <v>159</v>
      </c>
      <c r="C18" s="4" t="s">
        <v>160</v>
      </c>
      <c r="D18" s="4" t="s">
        <v>161</v>
      </c>
      <c r="F18" s="4">
        <v>2032680023</v>
      </c>
      <c r="G18" s="4">
        <v>2032680023</v>
      </c>
      <c r="H18" s="4" t="s">
        <v>162</v>
      </c>
      <c r="I18" s="5">
        <v>2548.9299999999998</v>
      </c>
      <c r="J18" s="5">
        <f t="shared" si="0"/>
        <v>560.76459999999997</v>
      </c>
      <c r="K18" s="5">
        <f t="shared" si="1"/>
        <v>3109.6945999999998</v>
      </c>
      <c r="L18" s="5">
        <v>3109.7</v>
      </c>
      <c r="M18" s="4" t="s">
        <v>133</v>
      </c>
      <c r="N18" s="4" t="s">
        <v>403</v>
      </c>
      <c r="O18" s="4">
        <v>2024</v>
      </c>
      <c r="P18" s="6" t="s">
        <v>375</v>
      </c>
      <c r="Q18" s="4" t="s">
        <v>328</v>
      </c>
    </row>
    <row r="19" spans="1:17" ht="87" x14ac:dyDescent="0.35">
      <c r="A19" s="3" t="s">
        <v>163</v>
      </c>
      <c r="B19" s="4" t="s">
        <v>164</v>
      </c>
      <c r="C19" s="4" t="s">
        <v>165</v>
      </c>
      <c r="D19" s="4" t="s">
        <v>166</v>
      </c>
      <c r="F19" s="4">
        <v>838520880</v>
      </c>
      <c r="G19" s="4">
        <v>838520880</v>
      </c>
      <c r="H19" s="4" t="s">
        <v>263</v>
      </c>
      <c r="I19" s="5">
        <v>229.51</v>
      </c>
      <c r="J19" s="5">
        <f t="shared" si="0"/>
        <v>50.492199999999997</v>
      </c>
      <c r="K19" s="5">
        <f t="shared" si="1"/>
        <v>280.00220000000002</v>
      </c>
      <c r="L19" s="5">
        <v>280</v>
      </c>
      <c r="M19" s="4" t="s">
        <v>133</v>
      </c>
      <c r="N19" s="4" t="s">
        <v>404</v>
      </c>
      <c r="O19" s="4">
        <v>2024</v>
      </c>
      <c r="P19" s="6" t="s">
        <v>376</v>
      </c>
      <c r="Q19" s="4" t="s">
        <v>329</v>
      </c>
    </row>
    <row r="20" spans="1:17" ht="72.5" x14ac:dyDescent="0.35">
      <c r="A20" s="3" t="s">
        <v>81</v>
      </c>
      <c r="B20" s="4" t="s">
        <v>82</v>
      </c>
      <c r="C20" s="4" t="s">
        <v>83</v>
      </c>
      <c r="D20" s="4" t="s">
        <v>84</v>
      </c>
      <c r="F20" s="4">
        <v>1471650034</v>
      </c>
      <c r="G20" s="4">
        <v>1471650034</v>
      </c>
      <c r="H20" s="4" t="s">
        <v>85</v>
      </c>
      <c r="I20" s="5">
        <v>97.42</v>
      </c>
      <c r="J20" s="5">
        <f t="shared" si="0"/>
        <v>21.432400000000001</v>
      </c>
      <c r="K20" s="5">
        <f t="shared" si="1"/>
        <v>118.8524</v>
      </c>
      <c r="L20" s="5">
        <v>118.85</v>
      </c>
      <c r="M20" s="4" t="s">
        <v>78</v>
      </c>
      <c r="N20" s="4" t="s">
        <v>405</v>
      </c>
      <c r="O20" s="4">
        <v>2024</v>
      </c>
      <c r="P20" s="6" t="s">
        <v>350</v>
      </c>
      <c r="Q20" s="8" t="s">
        <v>287</v>
      </c>
    </row>
    <row r="21" spans="1:17" ht="87" x14ac:dyDescent="0.35">
      <c r="A21" s="3" t="s">
        <v>167</v>
      </c>
      <c r="B21" s="4" t="s">
        <v>168</v>
      </c>
      <c r="C21" s="4" t="s">
        <v>170</v>
      </c>
      <c r="D21" s="4" t="s">
        <v>171</v>
      </c>
      <c r="F21" s="4">
        <v>1812950036</v>
      </c>
      <c r="G21" s="4">
        <v>1812950036</v>
      </c>
      <c r="H21" s="4" t="s">
        <v>172</v>
      </c>
      <c r="I21" s="5">
        <v>844.26</v>
      </c>
      <c r="J21" s="5">
        <f t="shared" si="0"/>
        <v>185.7372</v>
      </c>
      <c r="K21" s="5">
        <f t="shared" si="1"/>
        <v>1029.9972</v>
      </c>
      <c r="L21" s="5">
        <v>1030</v>
      </c>
      <c r="M21" s="4" t="s">
        <v>169</v>
      </c>
      <c r="N21" s="4" t="s">
        <v>406</v>
      </c>
      <c r="O21" s="4">
        <v>2024</v>
      </c>
      <c r="P21" s="6" t="s">
        <v>377</v>
      </c>
      <c r="Q21" s="4" t="s">
        <v>330</v>
      </c>
    </row>
    <row r="22" spans="1:17" ht="72.5" x14ac:dyDescent="0.35">
      <c r="A22" s="3" t="s">
        <v>173</v>
      </c>
      <c r="B22" s="4" t="s">
        <v>174</v>
      </c>
      <c r="C22" s="4" t="s">
        <v>175</v>
      </c>
      <c r="D22" s="4" t="s">
        <v>176</v>
      </c>
      <c r="F22" s="4">
        <v>8456470015</v>
      </c>
      <c r="G22" s="4">
        <v>8456470015</v>
      </c>
      <c r="H22" s="4" t="s">
        <v>99</v>
      </c>
      <c r="I22" s="5">
        <v>225.41</v>
      </c>
      <c r="J22" s="5">
        <f t="shared" si="0"/>
        <v>49.590200000000003</v>
      </c>
      <c r="K22" s="5">
        <f t="shared" si="1"/>
        <v>275.00020000000001</v>
      </c>
      <c r="L22" s="5">
        <v>275</v>
      </c>
      <c r="M22" s="4" t="s">
        <v>92</v>
      </c>
      <c r="N22" s="4" t="s">
        <v>407</v>
      </c>
      <c r="O22" s="4">
        <v>2024</v>
      </c>
      <c r="P22" s="6" t="s">
        <v>351</v>
      </c>
      <c r="Q22" s="4" t="s">
        <v>306</v>
      </c>
    </row>
    <row r="23" spans="1:17" ht="87" x14ac:dyDescent="0.35">
      <c r="A23" s="3" t="s">
        <v>177</v>
      </c>
      <c r="B23" s="4" t="s">
        <v>178</v>
      </c>
      <c r="C23" s="4" t="s">
        <v>180</v>
      </c>
      <c r="D23" s="4" t="s">
        <v>181</v>
      </c>
      <c r="F23" s="4">
        <v>1452180035</v>
      </c>
      <c r="G23" s="4">
        <v>1452180035</v>
      </c>
      <c r="H23" s="4" t="s">
        <v>277</v>
      </c>
      <c r="I23" s="5">
        <v>180.33</v>
      </c>
      <c r="J23" s="5">
        <f t="shared" si="0"/>
        <v>39.672600000000003</v>
      </c>
      <c r="K23" s="5">
        <f t="shared" si="1"/>
        <v>220.00260000000003</v>
      </c>
      <c r="L23" s="5">
        <v>220</v>
      </c>
      <c r="M23" s="4" t="s">
        <v>179</v>
      </c>
      <c r="N23" s="4" t="s">
        <v>408</v>
      </c>
      <c r="O23" s="4">
        <v>2024</v>
      </c>
      <c r="P23" s="6" t="s">
        <v>352</v>
      </c>
      <c r="Q23" s="4" t="s">
        <v>307</v>
      </c>
    </row>
    <row r="24" spans="1:17" ht="87" x14ac:dyDescent="0.35">
      <c r="A24" s="3" t="s">
        <v>182</v>
      </c>
      <c r="B24" s="4" t="s">
        <v>264</v>
      </c>
      <c r="C24" s="4" t="s">
        <v>184</v>
      </c>
      <c r="D24" s="4" t="s">
        <v>185</v>
      </c>
      <c r="F24" s="4">
        <v>2495250603</v>
      </c>
      <c r="G24" s="4">
        <v>2495250603</v>
      </c>
      <c r="H24" s="4" t="s">
        <v>186</v>
      </c>
      <c r="I24" s="5">
        <v>230</v>
      </c>
      <c r="J24" s="5">
        <f t="shared" si="0"/>
        <v>50.6</v>
      </c>
      <c r="K24" s="5">
        <f t="shared" si="1"/>
        <v>280.60000000000002</v>
      </c>
      <c r="L24" s="5">
        <v>230</v>
      </c>
      <c r="M24" s="4" t="s">
        <v>183</v>
      </c>
      <c r="N24" s="4" t="s">
        <v>409</v>
      </c>
      <c r="O24" s="4">
        <v>2024</v>
      </c>
      <c r="P24" s="6" t="s">
        <v>353</v>
      </c>
      <c r="Q24" s="4" t="s">
        <v>308</v>
      </c>
    </row>
    <row r="25" spans="1:17" ht="87" x14ac:dyDescent="0.35">
      <c r="A25" s="3" t="s">
        <v>187</v>
      </c>
      <c r="B25" s="4" t="s">
        <v>188</v>
      </c>
      <c r="C25" s="4" t="s">
        <v>190</v>
      </c>
      <c r="D25" s="4" t="s">
        <v>191</v>
      </c>
      <c r="F25" s="4">
        <v>3878640238</v>
      </c>
      <c r="G25" s="4">
        <v>3878640238</v>
      </c>
      <c r="H25" s="4" t="s">
        <v>192</v>
      </c>
      <c r="I25" s="5">
        <v>510.89</v>
      </c>
      <c r="J25" s="5">
        <f t="shared" si="0"/>
        <v>112.39579999999999</v>
      </c>
      <c r="K25" s="5">
        <f t="shared" si="1"/>
        <v>623.28579999999999</v>
      </c>
      <c r="L25" s="5">
        <v>623.28</v>
      </c>
      <c r="M25" s="4" t="s">
        <v>189</v>
      </c>
      <c r="N25" s="4" t="s">
        <v>410</v>
      </c>
      <c r="O25" s="4">
        <v>2024</v>
      </c>
      <c r="P25" s="6" t="s">
        <v>354</v>
      </c>
      <c r="Q25" s="4" t="s">
        <v>309</v>
      </c>
    </row>
    <row r="26" spans="1:17" ht="87" x14ac:dyDescent="0.35">
      <c r="A26" s="3" t="s">
        <v>193</v>
      </c>
      <c r="B26" s="4" t="s">
        <v>194</v>
      </c>
      <c r="C26" s="4" t="s">
        <v>195</v>
      </c>
      <c r="D26" s="4" t="s">
        <v>196</v>
      </c>
      <c r="F26" s="4">
        <v>7731750159</v>
      </c>
      <c r="G26" s="4">
        <v>7731750159</v>
      </c>
      <c r="H26" s="4" t="s">
        <v>197</v>
      </c>
      <c r="I26" s="5">
        <v>282.79000000000002</v>
      </c>
      <c r="J26" s="5">
        <f t="shared" si="0"/>
        <v>62.213800000000006</v>
      </c>
      <c r="K26" s="5">
        <f t="shared" si="1"/>
        <v>345.00380000000001</v>
      </c>
      <c r="L26" s="5">
        <v>345</v>
      </c>
      <c r="M26" s="4" t="s">
        <v>189</v>
      </c>
      <c r="N26" s="4" t="s">
        <v>411</v>
      </c>
      <c r="O26" s="4">
        <v>2024</v>
      </c>
      <c r="P26" s="6" t="s">
        <v>355</v>
      </c>
      <c r="Q26" s="4" t="s">
        <v>310</v>
      </c>
    </row>
    <row r="27" spans="1:17" ht="58" x14ac:dyDescent="0.35">
      <c r="A27" s="3" t="s">
        <v>68</v>
      </c>
      <c r="B27" s="4" t="s">
        <v>259</v>
      </c>
      <c r="C27" s="4" t="s">
        <v>70</v>
      </c>
      <c r="D27" s="4" t="s">
        <v>71</v>
      </c>
      <c r="F27" s="4">
        <v>434360038</v>
      </c>
      <c r="G27" s="4">
        <v>434360038</v>
      </c>
      <c r="H27" s="4" t="s">
        <v>268</v>
      </c>
      <c r="I27" s="5">
        <v>3278.69</v>
      </c>
      <c r="J27" s="5">
        <f t="shared" si="0"/>
        <v>721.31180000000006</v>
      </c>
      <c r="K27" s="5">
        <f t="shared" si="1"/>
        <v>4000.0018</v>
      </c>
      <c r="L27" s="5">
        <v>4000</v>
      </c>
      <c r="M27" s="4" t="s">
        <v>69</v>
      </c>
      <c r="N27" s="4" t="s">
        <v>412</v>
      </c>
      <c r="O27" s="4">
        <v>2024</v>
      </c>
      <c r="P27" s="6" t="s">
        <v>356</v>
      </c>
      <c r="Q27" s="4" t="s">
        <v>303</v>
      </c>
    </row>
    <row r="28" spans="1:17" ht="72.5" x14ac:dyDescent="0.35">
      <c r="A28" s="3" t="s">
        <v>76</v>
      </c>
      <c r="B28" s="4" t="s">
        <v>77</v>
      </c>
      <c r="C28" s="4" t="s">
        <v>79</v>
      </c>
      <c r="D28" s="4" t="s">
        <v>80</v>
      </c>
      <c r="F28" s="4">
        <v>434360038</v>
      </c>
      <c r="G28" s="4">
        <v>434360038</v>
      </c>
      <c r="H28" s="4" t="s">
        <v>268</v>
      </c>
      <c r="I28" s="5">
        <v>521.61</v>
      </c>
      <c r="J28" s="5">
        <f t="shared" si="0"/>
        <v>114.7542</v>
      </c>
      <c r="K28" s="5">
        <f t="shared" si="1"/>
        <v>636.36419999999998</v>
      </c>
      <c r="L28" s="5">
        <v>636.36</v>
      </c>
      <c r="M28" s="4" t="s">
        <v>78</v>
      </c>
      <c r="N28" s="4" t="s">
        <v>413</v>
      </c>
      <c r="O28" s="4">
        <v>2024</v>
      </c>
      <c r="P28" s="6" t="s">
        <v>356</v>
      </c>
      <c r="Q28" s="4" t="s">
        <v>289</v>
      </c>
    </row>
    <row r="29" spans="1:17" ht="87" x14ac:dyDescent="0.35">
      <c r="A29" s="3" t="s">
        <v>72</v>
      </c>
      <c r="B29" s="4" t="s">
        <v>73</v>
      </c>
      <c r="C29" s="4" t="s">
        <v>74</v>
      </c>
      <c r="D29" s="4" t="s">
        <v>75</v>
      </c>
      <c r="F29" s="4">
        <v>7363920013</v>
      </c>
      <c r="G29" s="4">
        <v>7363920013</v>
      </c>
      <c r="H29" s="4" t="s">
        <v>269</v>
      </c>
      <c r="I29" s="5">
        <v>372</v>
      </c>
      <c r="J29" s="5">
        <f t="shared" si="0"/>
        <v>81.84</v>
      </c>
      <c r="K29" s="5">
        <f t="shared" si="1"/>
        <v>453.84000000000003</v>
      </c>
      <c r="L29" s="5">
        <v>372</v>
      </c>
      <c r="M29" s="4" t="s">
        <v>55</v>
      </c>
      <c r="N29" s="4" t="s">
        <v>414</v>
      </c>
      <c r="O29" s="4">
        <v>2024</v>
      </c>
      <c r="P29" s="6" t="s">
        <v>357</v>
      </c>
      <c r="Q29" s="4" t="s">
        <v>304</v>
      </c>
    </row>
    <row r="30" spans="1:17" ht="87" x14ac:dyDescent="0.35">
      <c r="A30" s="3" t="s">
        <v>53</v>
      </c>
      <c r="B30" s="4" t="s">
        <v>54</v>
      </c>
      <c r="C30" s="4" t="s">
        <v>56</v>
      </c>
      <c r="D30" s="4" t="s">
        <v>57</v>
      </c>
      <c r="F30" s="4">
        <v>1678920032</v>
      </c>
      <c r="G30" s="4">
        <v>1678920032</v>
      </c>
      <c r="H30" s="4" t="s">
        <v>257</v>
      </c>
      <c r="I30" s="5">
        <v>300</v>
      </c>
      <c r="J30" s="5">
        <f t="shared" si="0"/>
        <v>66</v>
      </c>
      <c r="K30" s="5">
        <f t="shared" si="1"/>
        <v>366</v>
      </c>
      <c r="L30" s="5">
        <v>300</v>
      </c>
      <c r="M30" s="4" t="s">
        <v>55</v>
      </c>
      <c r="N30" s="4" t="s">
        <v>415</v>
      </c>
      <c r="O30" s="4">
        <v>2024</v>
      </c>
      <c r="P30" s="6" t="s">
        <v>358</v>
      </c>
      <c r="Q30" s="4" t="s">
        <v>288</v>
      </c>
    </row>
    <row r="31" spans="1:17" ht="72.5" x14ac:dyDescent="0.35">
      <c r="A31" s="3" t="s">
        <v>86</v>
      </c>
      <c r="B31" s="4" t="s">
        <v>87</v>
      </c>
      <c r="C31" s="4" t="s">
        <v>88</v>
      </c>
      <c r="D31" s="4" t="s">
        <v>89</v>
      </c>
      <c r="F31" s="4">
        <v>1385730039</v>
      </c>
      <c r="G31" s="4">
        <v>1385730039</v>
      </c>
      <c r="H31" s="4" t="s">
        <v>270</v>
      </c>
      <c r="I31" s="5">
        <v>1024.5899999999999</v>
      </c>
      <c r="J31" s="5">
        <f t="shared" si="0"/>
        <v>225.40979999999999</v>
      </c>
      <c r="K31" s="5">
        <f t="shared" si="1"/>
        <v>1249.9997999999998</v>
      </c>
      <c r="L31" s="5">
        <v>1250</v>
      </c>
      <c r="M31" s="4" t="s">
        <v>78</v>
      </c>
      <c r="N31" s="4" t="s">
        <v>416</v>
      </c>
      <c r="O31" s="4">
        <v>2024</v>
      </c>
      <c r="P31" s="6" t="s">
        <v>360</v>
      </c>
      <c r="Q31" s="8" t="s">
        <v>291</v>
      </c>
    </row>
    <row r="32" spans="1:17" ht="87" x14ac:dyDescent="0.35">
      <c r="A32" s="3" t="s">
        <v>90</v>
      </c>
      <c r="B32" s="4" t="s">
        <v>91</v>
      </c>
      <c r="C32" s="4" t="s">
        <v>93</v>
      </c>
      <c r="D32" s="4" t="s">
        <v>94</v>
      </c>
      <c r="F32" s="4">
        <v>2973040963</v>
      </c>
      <c r="G32" s="4">
        <v>2973040963</v>
      </c>
      <c r="H32" s="4" t="s">
        <v>271</v>
      </c>
      <c r="I32" s="5">
        <v>123.22</v>
      </c>
      <c r="J32" s="5">
        <f t="shared" si="0"/>
        <v>27.1084</v>
      </c>
      <c r="K32" s="5">
        <f t="shared" si="1"/>
        <v>150.32839999999999</v>
      </c>
      <c r="L32" s="5">
        <v>150.33000000000001</v>
      </c>
      <c r="M32" s="4" t="s">
        <v>92</v>
      </c>
      <c r="N32" s="4" t="s">
        <v>417</v>
      </c>
      <c r="O32" s="4">
        <v>2024</v>
      </c>
      <c r="P32" s="6" t="s">
        <v>361</v>
      </c>
      <c r="Q32" s="8" t="s">
        <v>296</v>
      </c>
    </row>
    <row r="33" spans="1:17" ht="43.5" x14ac:dyDescent="0.35">
      <c r="A33" s="3" t="s">
        <v>122</v>
      </c>
      <c r="B33" s="4" t="s">
        <v>123</v>
      </c>
      <c r="C33" s="4" t="s">
        <v>124</v>
      </c>
      <c r="D33" s="4" t="s">
        <v>125</v>
      </c>
      <c r="F33" s="4">
        <v>1678920032</v>
      </c>
      <c r="G33" s="4">
        <v>1678920032</v>
      </c>
      <c r="H33" s="4" t="s">
        <v>257</v>
      </c>
      <c r="I33" s="5">
        <v>122.95</v>
      </c>
      <c r="J33" s="5">
        <f t="shared" si="0"/>
        <v>27.048999999999999</v>
      </c>
      <c r="K33" s="5">
        <f t="shared" si="1"/>
        <v>149.999</v>
      </c>
      <c r="L33" s="5">
        <v>150</v>
      </c>
      <c r="M33" s="4" t="s">
        <v>69</v>
      </c>
      <c r="N33" s="4" t="s">
        <v>418</v>
      </c>
      <c r="O33" s="4">
        <v>2024</v>
      </c>
    </row>
    <row r="34" spans="1:17" ht="87" x14ac:dyDescent="0.35">
      <c r="A34" s="3" t="s">
        <v>243</v>
      </c>
      <c r="B34" s="4" t="s">
        <v>244</v>
      </c>
      <c r="C34" s="4" t="s">
        <v>246</v>
      </c>
      <c r="D34" s="4" t="s">
        <v>247</v>
      </c>
      <c r="F34" s="4">
        <v>1760860039</v>
      </c>
      <c r="G34" s="4">
        <v>1760860039</v>
      </c>
      <c r="H34" s="4" t="s">
        <v>278</v>
      </c>
      <c r="I34" s="5">
        <v>1414.84</v>
      </c>
      <c r="J34" s="5">
        <f t="shared" si="0"/>
        <v>311.26479999999998</v>
      </c>
      <c r="K34" s="5">
        <f t="shared" si="1"/>
        <v>1726.1047999999998</v>
      </c>
      <c r="L34" s="5">
        <v>127.02</v>
      </c>
      <c r="M34" s="4" t="s">
        <v>245</v>
      </c>
      <c r="N34" s="4" t="s">
        <v>419</v>
      </c>
      <c r="O34" s="4">
        <v>2023</v>
      </c>
      <c r="P34" s="6" t="s">
        <v>384</v>
      </c>
      <c r="Q34" s="4" t="s">
        <v>337</v>
      </c>
    </row>
    <row r="35" spans="1:17" ht="87" x14ac:dyDescent="0.35">
      <c r="A35" s="3" t="s">
        <v>17</v>
      </c>
      <c r="B35" s="4" t="s">
        <v>18</v>
      </c>
      <c r="C35" s="4" t="s">
        <v>20</v>
      </c>
      <c r="D35" s="4" t="s">
        <v>21</v>
      </c>
      <c r="E35" s="4" t="s">
        <v>311</v>
      </c>
      <c r="F35" s="4">
        <v>8642200961</v>
      </c>
      <c r="G35" s="4">
        <v>8642200961</v>
      </c>
      <c r="H35" s="4" t="s">
        <v>267</v>
      </c>
      <c r="I35" s="5">
        <v>28320</v>
      </c>
      <c r="J35" s="5">
        <f t="shared" si="0"/>
        <v>6230.4</v>
      </c>
      <c r="K35" s="5">
        <f t="shared" si="1"/>
        <v>34550.400000000001</v>
      </c>
      <c r="L35" s="5">
        <v>28320</v>
      </c>
      <c r="M35" s="4" t="s">
        <v>19</v>
      </c>
      <c r="N35" s="4" t="s">
        <v>420</v>
      </c>
      <c r="O35" s="4">
        <v>2023</v>
      </c>
      <c r="P35" s="6" t="s">
        <v>363</v>
      </c>
      <c r="Q35" s="4" t="s">
        <v>313</v>
      </c>
    </row>
    <row r="36" spans="1:17" ht="72.5" x14ac:dyDescent="0.35">
      <c r="A36" s="3" t="s">
        <v>11</v>
      </c>
      <c r="B36" s="4" t="s">
        <v>12</v>
      </c>
      <c r="C36" s="4" t="s">
        <v>14</v>
      </c>
      <c r="D36" s="4" t="s">
        <v>15</v>
      </c>
      <c r="E36" s="4" t="s">
        <v>311</v>
      </c>
      <c r="F36" s="4">
        <v>2084080064</v>
      </c>
      <c r="G36" s="4">
        <v>2084080064</v>
      </c>
      <c r="H36" s="4" t="s">
        <v>16</v>
      </c>
      <c r="I36" s="5">
        <v>23558</v>
      </c>
      <c r="J36" s="5">
        <f t="shared" si="0"/>
        <v>5182.76</v>
      </c>
      <c r="K36" s="5">
        <f t="shared" si="1"/>
        <v>28740.760000000002</v>
      </c>
      <c r="L36" s="5">
        <v>23558</v>
      </c>
      <c r="M36" s="4" t="s">
        <v>13</v>
      </c>
      <c r="N36" s="4" t="s">
        <v>421</v>
      </c>
      <c r="O36" s="4">
        <v>2023</v>
      </c>
      <c r="P36" s="6" t="s">
        <v>362</v>
      </c>
      <c r="Q36" s="4" t="s">
        <v>312</v>
      </c>
    </row>
    <row r="37" spans="1:17" ht="72.5" x14ac:dyDescent="0.35">
      <c r="A37" s="3" t="s">
        <v>22</v>
      </c>
      <c r="B37" s="4" t="s">
        <v>23</v>
      </c>
      <c r="C37" s="4" t="s">
        <v>25</v>
      </c>
      <c r="D37" s="4" t="s">
        <v>26</v>
      </c>
      <c r="E37" s="4" t="s">
        <v>295</v>
      </c>
      <c r="F37" s="4">
        <v>1121130197</v>
      </c>
      <c r="G37" s="4">
        <v>1121130197</v>
      </c>
      <c r="H37" s="4" t="s">
        <v>27</v>
      </c>
      <c r="I37" s="5">
        <v>70381.919999999998</v>
      </c>
      <c r="J37" s="5">
        <f t="shared" si="0"/>
        <v>15484.0224</v>
      </c>
      <c r="K37" s="5">
        <f t="shared" si="1"/>
        <v>85865.9424</v>
      </c>
      <c r="L37" s="5">
        <v>70381.919999999998</v>
      </c>
      <c r="M37" s="4" t="s">
        <v>24</v>
      </c>
      <c r="N37" s="4" t="s">
        <v>422</v>
      </c>
      <c r="O37" s="4">
        <v>2023</v>
      </c>
      <c r="P37" s="6" t="s">
        <v>364</v>
      </c>
      <c r="Q37" s="4" t="s">
        <v>314</v>
      </c>
    </row>
    <row r="38" spans="1:17" ht="58" x14ac:dyDescent="0.35">
      <c r="A38" s="3" t="s">
        <v>48</v>
      </c>
      <c r="B38" s="4" t="s">
        <v>256</v>
      </c>
      <c r="C38" s="4" t="s">
        <v>50</v>
      </c>
      <c r="D38" s="4" t="s">
        <v>51</v>
      </c>
      <c r="E38" s="4" t="s">
        <v>295</v>
      </c>
      <c r="F38" s="4">
        <v>1053440044</v>
      </c>
      <c r="G38" s="4">
        <v>1053440044</v>
      </c>
      <c r="H38" s="4" t="s">
        <v>52</v>
      </c>
      <c r="I38" s="5">
        <v>4481</v>
      </c>
      <c r="J38" s="5">
        <f t="shared" si="0"/>
        <v>985.82</v>
      </c>
      <c r="K38" s="5">
        <f t="shared" si="1"/>
        <v>5466.82</v>
      </c>
      <c r="L38" s="5">
        <v>4481</v>
      </c>
      <c r="M38" s="4" t="s">
        <v>49</v>
      </c>
      <c r="N38" s="4" t="s">
        <v>423</v>
      </c>
      <c r="O38" s="4">
        <v>2023</v>
      </c>
      <c r="P38" s="6" t="s">
        <v>368</v>
      </c>
      <c r="Q38" s="4" t="s">
        <v>321</v>
      </c>
    </row>
    <row r="39" spans="1:17" ht="87" x14ac:dyDescent="0.35">
      <c r="A39" s="3" t="s">
        <v>209</v>
      </c>
      <c r="B39" s="4" t="s">
        <v>210</v>
      </c>
      <c r="C39" s="4" t="s">
        <v>212</v>
      </c>
      <c r="D39" s="4" t="s">
        <v>213</v>
      </c>
      <c r="F39" s="4">
        <v>2010460026</v>
      </c>
      <c r="G39" s="4">
        <v>2010460026</v>
      </c>
      <c r="H39" s="4" t="s">
        <v>265</v>
      </c>
      <c r="I39" s="5">
        <v>5430.35</v>
      </c>
      <c r="J39" s="5">
        <f t="shared" si="0"/>
        <v>1194.6770000000001</v>
      </c>
      <c r="K39" s="5">
        <f t="shared" si="1"/>
        <v>6625.027</v>
      </c>
      <c r="L39" s="5">
        <v>2650</v>
      </c>
      <c r="M39" s="4" t="s">
        <v>211</v>
      </c>
      <c r="N39" s="4" t="s">
        <v>424</v>
      </c>
      <c r="O39" s="4">
        <v>2023</v>
      </c>
      <c r="P39" s="6" t="s">
        <v>359</v>
      </c>
      <c r="Q39" s="4" t="s">
        <v>290</v>
      </c>
    </row>
    <row r="40" spans="1:17" ht="58" x14ac:dyDescent="0.35">
      <c r="A40" s="3" t="s">
        <v>28</v>
      </c>
      <c r="B40" s="4" t="s">
        <v>29</v>
      </c>
      <c r="C40" s="4" t="s">
        <v>30</v>
      </c>
      <c r="D40" s="4" t="s">
        <v>31</v>
      </c>
      <c r="E40" s="4" t="s">
        <v>295</v>
      </c>
      <c r="F40" s="4">
        <v>5185750014</v>
      </c>
      <c r="G40" s="4">
        <v>5185750014</v>
      </c>
      <c r="H40" s="4" t="s">
        <v>32</v>
      </c>
      <c r="I40" s="5">
        <v>15950</v>
      </c>
      <c r="J40" s="5">
        <f t="shared" si="0"/>
        <v>3509</v>
      </c>
      <c r="K40" s="5">
        <f t="shared" si="1"/>
        <v>19459</v>
      </c>
      <c r="L40" s="5">
        <v>15950</v>
      </c>
      <c r="M40" s="4" t="s">
        <v>13</v>
      </c>
      <c r="N40" s="4" t="s">
        <v>425</v>
      </c>
      <c r="O40" s="4">
        <v>2023</v>
      </c>
      <c r="P40" s="6" t="s">
        <v>365</v>
      </c>
      <c r="Q40" s="4" t="s">
        <v>315</v>
      </c>
    </row>
    <row r="41" spans="1:17" ht="58" x14ac:dyDescent="0.35">
      <c r="A41" s="3" t="s">
        <v>38</v>
      </c>
      <c r="B41" s="4" t="s">
        <v>39</v>
      </c>
      <c r="C41" s="4" t="s">
        <v>41</v>
      </c>
      <c r="D41" s="4" t="s">
        <v>42</v>
      </c>
      <c r="E41" s="4" t="s">
        <v>295</v>
      </c>
      <c r="F41" s="4">
        <v>862680154</v>
      </c>
      <c r="G41" s="4">
        <v>862680154</v>
      </c>
      <c r="H41" s="4" t="s">
        <v>43</v>
      </c>
      <c r="I41" s="5">
        <v>16289</v>
      </c>
      <c r="J41" s="5">
        <f t="shared" si="0"/>
        <v>3583.58</v>
      </c>
      <c r="K41" s="5">
        <f t="shared" si="1"/>
        <v>19872.580000000002</v>
      </c>
      <c r="L41" s="5">
        <v>16289</v>
      </c>
      <c r="M41" s="4" t="s">
        <v>40</v>
      </c>
      <c r="N41" s="4" t="s">
        <v>426</v>
      </c>
      <c r="O41" s="4">
        <v>2023</v>
      </c>
      <c r="P41" s="6" t="s">
        <v>367</v>
      </c>
      <c r="Q41" s="4" t="s">
        <v>317</v>
      </c>
    </row>
    <row r="42" spans="1:17" ht="58" x14ac:dyDescent="0.35">
      <c r="A42" s="3" t="s">
        <v>33</v>
      </c>
      <c r="B42" s="4" t="s">
        <v>34</v>
      </c>
      <c r="C42" s="4" t="s">
        <v>36</v>
      </c>
      <c r="D42" s="4" t="s">
        <v>37</v>
      </c>
      <c r="E42" s="4" t="s">
        <v>295</v>
      </c>
      <c r="F42" s="4">
        <v>10324241008</v>
      </c>
      <c r="G42" s="4">
        <v>10324241008</v>
      </c>
      <c r="H42" s="4" t="s">
        <v>261</v>
      </c>
      <c r="I42" s="5">
        <v>13054.84</v>
      </c>
      <c r="J42" s="5">
        <f t="shared" si="0"/>
        <v>2872.0648000000001</v>
      </c>
      <c r="K42" s="5">
        <f t="shared" si="1"/>
        <v>15926.9048</v>
      </c>
      <c r="L42" s="5">
        <v>13054.84</v>
      </c>
      <c r="M42" s="4" t="s">
        <v>35</v>
      </c>
      <c r="N42" s="4" t="s">
        <v>427</v>
      </c>
      <c r="O42" s="4">
        <v>2023</v>
      </c>
      <c r="P42" s="6" t="s">
        <v>366</v>
      </c>
      <c r="Q42" s="4" t="s">
        <v>316</v>
      </c>
    </row>
    <row r="43" spans="1:17" ht="58" x14ac:dyDescent="0.35">
      <c r="A43" s="3" t="s">
        <v>230</v>
      </c>
      <c r="B43" s="4" t="s">
        <v>231</v>
      </c>
      <c r="C43" s="4" t="s">
        <v>232</v>
      </c>
      <c r="D43" s="4" t="s">
        <v>233</v>
      </c>
      <c r="F43" s="4">
        <v>2179730037</v>
      </c>
      <c r="G43" s="4">
        <v>2179730037</v>
      </c>
      <c r="H43" s="4" t="s">
        <v>234</v>
      </c>
      <c r="I43" s="5">
        <v>214.75</v>
      </c>
      <c r="J43" s="5">
        <f t="shared" si="0"/>
        <v>47.244999999999997</v>
      </c>
      <c r="K43" s="5">
        <f t="shared" si="1"/>
        <v>261.995</v>
      </c>
      <c r="L43" s="5">
        <v>262</v>
      </c>
      <c r="M43" s="4" t="s">
        <v>45</v>
      </c>
      <c r="N43" s="4" t="s">
        <v>428</v>
      </c>
      <c r="O43" s="4">
        <v>2023</v>
      </c>
      <c r="P43" s="6" t="s">
        <v>381</v>
      </c>
      <c r="Q43" s="4" t="s">
        <v>334</v>
      </c>
    </row>
    <row r="44" spans="1:17" ht="87" x14ac:dyDescent="0.35">
      <c r="A44" s="3" t="s">
        <v>214</v>
      </c>
      <c r="B44" s="4" t="s">
        <v>215</v>
      </c>
      <c r="C44" s="4" t="s">
        <v>216</v>
      </c>
      <c r="D44" s="4">
        <v>0</v>
      </c>
      <c r="F44" s="4" t="s">
        <v>217</v>
      </c>
      <c r="G44" s="4">
        <v>0</v>
      </c>
      <c r="H44" s="4" t="s">
        <v>218</v>
      </c>
      <c r="I44" s="5">
        <v>169.34</v>
      </c>
      <c r="J44" s="5">
        <f t="shared" si="0"/>
        <v>37.254800000000003</v>
      </c>
      <c r="K44" s="5">
        <f t="shared" si="1"/>
        <v>206.59480000000002</v>
      </c>
      <c r="L44" s="5">
        <v>206.6</v>
      </c>
      <c r="M44" s="4" t="s">
        <v>45</v>
      </c>
      <c r="N44" s="4" t="s">
        <v>429</v>
      </c>
      <c r="O44" s="4">
        <v>2023</v>
      </c>
      <c r="P44" s="6" t="s">
        <v>379</v>
      </c>
      <c r="Q44" s="4" t="s">
        <v>332</v>
      </c>
    </row>
    <row r="45" spans="1:17" ht="72.5" x14ac:dyDescent="0.35">
      <c r="A45" s="3" t="s">
        <v>198</v>
      </c>
      <c r="B45" s="4" t="s">
        <v>199</v>
      </c>
      <c r="C45" s="4" t="s">
        <v>200</v>
      </c>
      <c r="D45" s="4" t="s">
        <v>201</v>
      </c>
      <c r="F45" s="4">
        <v>10189850018</v>
      </c>
      <c r="G45" s="4">
        <v>10189850018</v>
      </c>
      <c r="H45" s="4" t="s">
        <v>202</v>
      </c>
      <c r="I45" s="5">
        <v>253.28</v>
      </c>
      <c r="J45" s="5">
        <f t="shared" si="0"/>
        <v>55.721600000000002</v>
      </c>
      <c r="K45" s="5">
        <f t="shared" si="1"/>
        <v>309.0016</v>
      </c>
      <c r="L45" s="5">
        <v>309</v>
      </c>
      <c r="M45" s="4" t="s">
        <v>45</v>
      </c>
      <c r="N45" s="4" t="s">
        <v>430</v>
      </c>
      <c r="O45" s="4">
        <v>2023</v>
      </c>
      <c r="P45" s="6" t="s">
        <v>378</v>
      </c>
      <c r="Q45" s="4" t="s">
        <v>331</v>
      </c>
    </row>
    <row r="46" spans="1:17" ht="58" x14ac:dyDescent="0.35">
      <c r="A46" s="3" t="s">
        <v>240</v>
      </c>
      <c r="B46" s="4" t="s">
        <v>241</v>
      </c>
      <c r="C46" s="4" t="s">
        <v>242</v>
      </c>
      <c r="D46" s="4" t="s">
        <v>244</v>
      </c>
      <c r="F46" s="4">
        <v>4358650150</v>
      </c>
      <c r="G46" s="4">
        <v>4358650150</v>
      </c>
      <c r="H46" s="5" t="s">
        <v>266</v>
      </c>
      <c r="I46" s="5">
        <v>38</v>
      </c>
      <c r="K46" s="5">
        <f t="shared" si="1"/>
        <v>38</v>
      </c>
      <c r="L46" s="5">
        <v>38</v>
      </c>
      <c r="M46" s="4" t="s">
        <v>45</v>
      </c>
      <c r="N46" s="4" t="s">
        <v>431</v>
      </c>
      <c r="O46" s="4">
        <v>2023</v>
      </c>
      <c r="P46" s="6" t="s">
        <v>383</v>
      </c>
      <c r="Q46" s="4" t="s">
        <v>336</v>
      </c>
    </row>
    <row r="47" spans="1:17" ht="87" x14ac:dyDescent="0.35">
      <c r="A47" s="3" t="s">
        <v>219</v>
      </c>
      <c r="B47" s="4" t="s">
        <v>220</v>
      </c>
      <c r="C47" s="4" t="s">
        <v>222</v>
      </c>
      <c r="D47" s="4" t="s">
        <v>223</v>
      </c>
      <c r="F47" s="4">
        <v>150470342</v>
      </c>
      <c r="G47" s="4">
        <v>150470342</v>
      </c>
      <c r="H47" s="4" t="s">
        <v>224</v>
      </c>
      <c r="I47" s="4">
        <v>918.75</v>
      </c>
      <c r="J47" s="5">
        <f t="shared" si="0"/>
        <v>202.125</v>
      </c>
      <c r="K47" s="5">
        <f t="shared" si="1"/>
        <v>1120.875</v>
      </c>
      <c r="L47" s="4">
        <v>918.75</v>
      </c>
      <c r="M47" s="4" t="s">
        <v>221</v>
      </c>
      <c r="N47" s="4" t="s">
        <v>432</v>
      </c>
      <c r="O47" s="4">
        <v>2023</v>
      </c>
      <c r="P47" s="6" t="s">
        <v>380</v>
      </c>
      <c r="Q47" s="4" t="s">
        <v>333</v>
      </c>
    </row>
    <row r="48" spans="1:17" ht="87" x14ac:dyDescent="0.35">
      <c r="A48" s="3" t="s">
        <v>235</v>
      </c>
      <c r="B48" s="4" t="s">
        <v>236</v>
      </c>
      <c r="C48" s="4" t="s">
        <v>238</v>
      </c>
      <c r="D48" s="4" t="s">
        <v>239</v>
      </c>
      <c r="F48" s="4">
        <v>838520880</v>
      </c>
      <c r="G48" s="4">
        <v>838520880</v>
      </c>
      <c r="H48" s="4" t="s">
        <v>279</v>
      </c>
      <c r="I48" s="5">
        <v>3564</v>
      </c>
      <c r="J48" s="5">
        <f t="shared" si="0"/>
        <v>784.08</v>
      </c>
      <c r="K48" s="5">
        <f t="shared" si="1"/>
        <v>4348.08</v>
      </c>
      <c r="L48" s="5">
        <v>3564</v>
      </c>
      <c r="M48" s="4" t="s">
        <v>237</v>
      </c>
      <c r="N48" s="4" t="s">
        <v>433</v>
      </c>
      <c r="O48" s="4">
        <v>2023</v>
      </c>
      <c r="P48" s="6" t="s">
        <v>382</v>
      </c>
      <c r="Q48" s="4" t="s">
        <v>335</v>
      </c>
    </row>
    <row r="49" spans="1:17" ht="72.5" x14ac:dyDescent="0.35">
      <c r="A49" s="3" t="s">
        <v>44</v>
      </c>
      <c r="B49" s="4" t="s">
        <v>255</v>
      </c>
      <c r="C49" s="4" t="s">
        <v>46</v>
      </c>
      <c r="D49" s="4" t="s">
        <v>256</v>
      </c>
      <c r="E49" s="4" t="s">
        <v>320</v>
      </c>
      <c r="F49" s="4">
        <v>93010870033</v>
      </c>
      <c r="G49" s="4">
        <v>0</v>
      </c>
      <c r="H49" s="4" t="s">
        <v>47</v>
      </c>
      <c r="I49" s="5">
        <v>15595.08</v>
      </c>
      <c r="J49" s="5">
        <f t="shared" si="0"/>
        <v>3430.9176000000002</v>
      </c>
      <c r="K49" s="5">
        <f t="shared" si="1"/>
        <v>19025.997599999999</v>
      </c>
      <c r="L49" s="5">
        <v>19026</v>
      </c>
      <c r="M49" s="4" t="s">
        <v>45</v>
      </c>
      <c r="N49" s="4" t="s">
        <v>434</v>
      </c>
      <c r="O49" s="4">
        <v>2023</v>
      </c>
      <c r="P49" s="6" t="s">
        <v>318</v>
      </c>
      <c r="Q49" s="4" t="s">
        <v>319</v>
      </c>
    </row>
    <row r="50" spans="1:17" ht="174" x14ac:dyDescent="0.35">
      <c r="A50" s="3" t="s">
        <v>203</v>
      </c>
      <c r="B50" s="4" t="s">
        <v>204</v>
      </c>
      <c r="C50" s="4" t="s">
        <v>206</v>
      </c>
      <c r="D50" s="4" t="s">
        <v>207</v>
      </c>
      <c r="F50" s="4">
        <v>3740811207</v>
      </c>
      <c r="G50" s="4">
        <v>3740811207</v>
      </c>
      <c r="H50" s="4" t="s">
        <v>208</v>
      </c>
      <c r="I50" s="5">
        <v>13618.04</v>
      </c>
      <c r="J50" s="5">
        <f t="shared" si="0"/>
        <v>2995.9688000000001</v>
      </c>
      <c r="K50" s="5">
        <f t="shared" si="1"/>
        <v>16614.0088</v>
      </c>
      <c r="L50" s="5">
        <v>5976</v>
      </c>
      <c r="M50" s="4" t="s">
        <v>205</v>
      </c>
      <c r="N50" s="4" t="s">
        <v>435</v>
      </c>
      <c r="O50" s="4">
        <v>2022</v>
      </c>
    </row>
    <row r="51" spans="1:17" ht="116" x14ac:dyDescent="0.35">
      <c r="A51" s="6" t="s">
        <v>225</v>
      </c>
      <c r="B51" s="4" t="s">
        <v>3</v>
      </c>
      <c r="C51" s="4" t="s">
        <v>5</v>
      </c>
      <c r="D51" s="4" t="s">
        <v>6</v>
      </c>
      <c r="F51" s="4">
        <v>2973040963</v>
      </c>
      <c r="G51" s="4">
        <v>2973040963</v>
      </c>
      <c r="H51" s="4" t="s">
        <v>10</v>
      </c>
      <c r="I51" s="5">
        <v>3068.72</v>
      </c>
      <c r="J51" s="5">
        <f t="shared" si="0"/>
        <v>675.11839999999995</v>
      </c>
      <c r="K51" s="5">
        <f t="shared" si="1"/>
        <v>3743.8383999999996</v>
      </c>
      <c r="L51" s="5">
        <v>467.98</v>
      </c>
      <c r="M51" s="4" t="s">
        <v>4</v>
      </c>
      <c r="N51" s="4" t="s">
        <v>436</v>
      </c>
      <c r="O51" s="4">
        <v>2021</v>
      </c>
    </row>
    <row r="52" spans="1:17" ht="145" x14ac:dyDescent="0.35">
      <c r="A52" s="3" t="s">
        <v>225</v>
      </c>
      <c r="B52" s="4" t="s">
        <v>226</v>
      </c>
      <c r="C52" s="4" t="s">
        <v>228</v>
      </c>
      <c r="D52" s="4" t="s">
        <v>229</v>
      </c>
      <c r="F52" s="4">
        <v>2973040963</v>
      </c>
      <c r="G52" s="4">
        <v>2973040963</v>
      </c>
      <c r="H52" s="4" t="s">
        <v>271</v>
      </c>
      <c r="I52" s="5">
        <v>3068.72</v>
      </c>
      <c r="J52" s="5">
        <f t="shared" si="0"/>
        <v>675.11839999999995</v>
      </c>
      <c r="K52" s="5">
        <f t="shared" si="1"/>
        <v>3743.8383999999996</v>
      </c>
      <c r="L52" s="5">
        <v>1403.94</v>
      </c>
      <c r="M52" s="4" t="s">
        <v>227</v>
      </c>
      <c r="N52" s="4" t="s">
        <v>436</v>
      </c>
      <c r="O52" s="4">
        <v>2021</v>
      </c>
    </row>
  </sheetData>
  <autoFilter ref="A1:Q52" xr:uid="{63000F0D-802F-4FF4-96BC-628D455ADCE5}"/>
  <sortState xmlns:xlrd2="http://schemas.microsoft.com/office/spreadsheetml/2017/richdata2" ref="A2:Q52">
    <sortCondition descending="1" ref="O2:O52"/>
    <sortCondition ref="P2:P52"/>
  </sortState>
  <hyperlinks>
    <hyperlink ref="P2" r:id="rId1" display="Decisione a constrarre 1" xr:uid="{5845E830-06DF-4244-84E8-77C0BB637D2E}"/>
    <hyperlink ref="P10" r:id="rId2" display="decisione a contrarre 2" xr:uid="{B5981196-AF96-4769-B8B3-4EDC8332C3C5}"/>
    <hyperlink ref="P20" r:id="rId3" display="Decisione a contrarre 3" xr:uid="{85BC87CA-AFA0-44ED-A7A6-A9E389448F24}"/>
    <hyperlink ref="P28" r:id="rId4" display="Decisione a contrarre 4" xr:uid="{9A21A06B-8927-4B7F-AA13-3AD6299236FF}"/>
    <hyperlink ref="P30" r:id="rId5" display="Decisione a contrarre 6" xr:uid="{D2FADE00-30FF-44FB-8E70-7039A64CD149}"/>
    <hyperlink ref="P39" r:id="rId6" display="Decisione a contrarre 7" xr:uid="{C044DEC5-3A60-4407-B691-2DCEE8AD5E98}"/>
    <hyperlink ref="P31" r:id="rId7" display="Decisione a contrarre 8" xr:uid="{A8BD606A-7DB5-4881-A40C-317F8B95E2F3}"/>
    <hyperlink ref="P9" r:id="rId8" display="Decisione a contrarre 19" xr:uid="{C24AB367-73A2-4DF9-82DF-0B0535915524}"/>
    <hyperlink ref="P7" r:id="rId9" display="Decisione a contrarre 17" xr:uid="{D442AB61-BAA5-4123-8167-793705224FA3}"/>
    <hyperlink ref="P32" r:id="rId10" display="Determina a contrarre 9" xr:uid="{C58BAB1B-3205-431B-9687-CBACBEACBC1E}"/>
    <hyperlink ref="P4" r:id="rId11" display="Determina a contrarre 11" xr:uid="{2B1B0649-D3E3-4EC3-AE0D-84FA865F9330}"/>
    <hyperlink ref="P5" r:id="rId12" display="Decisione a contrarre 14" xr:uid="{B1807B7F-70F2-4002-8CC2-55EDFD17788F}"/>
    <hyperlink ref="P6" r:id="rId13" display="Decisione a contrarre 15" xr:uid="{FA58248E-B09B-4205-A259-85F266067E7A}"/>
    <hyperlink ref="P8" r:id="rId14" display="Decisione a contrarre 18" xr:uid="{D26982D9-838F-4D66-BA2E-B7AE895DFA4F}"/>
    <hyperlink ref="P3" r:id="rId15" display="Decisione a contrarre 10" xr:uid="{6C3A2C07-D761-49E6-82F1-C56986D9CF87}"/>
    <hyperlink ref="P27" r:id="rId16" display="Decisione a contrarre 4" xr:uid="{705795A0-AC51-4C58-9401-CB44F5850E37}"/>
    <hyperlink ref="P29" r:id="rId17" display="Decisione a contrarre 5" xr:uid="{0FABFB68-5F42-449C-958F-61488067C1EB}"/>
    <hyperlink ref="P11" r:id="rId18" display="Decisione a contrarre 20" xr:uid="{5D9F13E7-C56E-4B71-B0E9-856F03936716}"/>
    <hyperlink ref="P22" r:id="rId19" display="Decisione a contrarre 31" xr:uid="{A839A58E-E32E-4AD9-BC89-C4C27950E908}"/>
    <hyperlink ref="P23" r:id="rId20" display="Decisioe a contrarre 32" xr:uid="{F0F1CD72-FC48-45BF-91B0-B605A1B8DD6A}"/>
    <hyperlink ref="P24" r:id="rId21" display="Decisione a contrarre 33" xr:uid="{65595C61-D834-4BFD-8300-E4B0D7580538}"/>
    <hyperlink ref="P25" r:id="rId22" display="Decisione a contrarre 34" xr:uid="{F9A63181-745A-4A99-AC4E-DBD5F3BE33DD}"/>
    <hyperlink ref="P26" r:id="rId23" display="Decisione a contrarre 37" xr:uid="{6741D655-AEA4-4556-A7FE-931A06C95822}"/>
    <hyperlink ref="P36" r:id="rId24" display="Decisione a contrarre 62" xr:uid="{FE3317CF-2B18-4E3B-B713-5C40A6DCE22C}"/>
    <hyperlink ref="P35" r:id="rId25" display="Decisione a contrarre 57" xr:uid="{99AA30C0-B40D-4DC9-9E75-F374A5B3794D}"/>
    <hyperlink ref="P37" r:id="rId26" display="Decisione a contrarre 63" xr:uid="{18155665-2A28-4DA5-A997-71CC05EF2311}"/>
    <hyperlink ref="P40" r:id="rId27" display="Decisione  contrarre 73" xr:uid="{15E4BF7E-F37D-4D82-8339-EBE7B7346CBF}"/>
    <hyperlink ref="P42" r:id="rId28" display="Decisione a contrarre 74" xr:uid="{2463EFD8-03B0-4C37-9F47-CED66B9721D4}"/>
    <hyperlink ref="P41" r:id="rId29" display="Decisione a contrarre 73" xr:uid="{43B8AEBC-5BA5-4A6F-B86C-4E476757776C}"/>
    <hyperlink ref="P49" r:id="rId30" xr:uid="{5A89A04F-2A58-4304-B638-030F90FD4912}"/>
    <hyperlink ref="P38" r:id="rId31" display="Decisione a contrarre 68" xr:uid="{7C702F4F-51C6-4491-B887-0D41ADB9026A}"/>
    <hyperlink ref="P12" r:id="rId32" display="Decisione a contrarre 21" xr:uid="{6D6D071F-F6AC-43F9-A975-362C1B526CE2}"/>
    <hyperlink ref="P13" r:id="rId33" display="Decisione a contrarre 22" xr:uid="{60153231-1E73-40D1-BED6-7FF97B597EDB}"/>
    <hyperlink ref="P14" r:id="rId34" display="Decisione a contrarre 23" xr:uid="{16945232-712D-4E8C-8FAA-CF867B913E2E}"/>
    <hyperlink ref="P17" r:id="rId35" display="Decisione a contrarre 26" xr:uid="{259F63C3-6A4F-422A-8C3D-8675ADFC55E0}"/>
    <hyperlink ref="P15" r:id="rId36" display="Decisione a contrarre 24" xr:uid="{523E9887-7A67-48A9-ACDA-BCC10EC19973}"/>
    <hyperlink ref="P16" r:id="rId37" display="Decisione a contrarre 25" xr:uid="{8F9B6D7B-E4EE-492F-8DA8-2C9412341EEB}"/>
    <hyperlink ref="P18" r:id="rId38" display="Decisione a contrarre28" xr:uid="{41A6DFC6-8E9C-4EC7-B315-307113883A8A}"/>
    <hyperlink ref="P19" r:id="rId39" display="Decisione a contrarre 29" xr:uid="{F1739615-AE52-4F0C-BBEA-8B661644F48D}"/>
    <hyperlink ref="P21" r:id="rId40" display="Decisione a contrarre 30" xr:uid="{0F8CA27A-5D88-4710-A6CB-F027B9458D83}"/>
    <hyperlink ref="P45" r:id="rId41" display="Decisione a contrarre 78" xr:uid="{AB1BA0A1-E964-4612-8897-387DD78EC6B6}"/>
    <hyperlink ref="P44" r:id="rId42" display="Decisione a contrarre 77" xr:uid="{14F17FCE-E7C5-4174-840D-F7A1965D9850}"/>
    <hyperlink ref="P47" r:id="rId43" display="Decisione a contrarre 81" xr:uid="{35C9DD12-057B-4069-83A8-7F4AE6DC30FB}"/>
    <hyperlink ref="P43" r:id="rId44" display="Decisione a contrarre 75" xr:uid="{B1AEDD4E-95E8-4DBE-8BC6-AD1EC41B9A08}"/>
    <hyperlink ref="P48" r:id="rId45" display="Decisione a contrarre 82" xr:uid="{976CBC55-98BE-49CD-803C-396D6A3C4D0F}"/>
    <hyperlink ref="P46" r:id="rId46" display="Decisione a contrarre 79" xr:uid="{4A2E3765-8B6D-43F7-A7A3-F15AA3C1FB1A}"/>
    <hyperlink ref="P34" r:id="rId47" display="Decisione a contrarre 13" xr:uid="{95BA3A4F-9460-4195-A681-1172E05BA92F}"/>
    <hyperlink ref="A2" r:id="rId48" xr:uid="{2C1123C4-5C30-4E33-B09B-BD97EA1589C0}"/>
    <hyperlink ref="A3" r:id="rId49" xr:uid="{AD48E967-AC0D-4930-8005-04A31B53EEB3}"/>
    <hyperlink ref="A4" r:id="rId50" xr:uid="{7601C117-29FD-4FE7-9AF0-DFAE129684DA}"/>
    <hyperlink ref="A5" r:id="rId51" xr:uid="{D76F3DA6-38F0-47FC-859B-3265BE339FBB}"/>
    <hyperlink ref="A6" r:id="rId52" xr:uid="{B1F36ED5-1CB5-4AAF-9116-CB807A0AD6DF}"/>
    <hyperlink ref="A7" r:id="rId53" xr:uid="{D65D471D-FD38-499B-B9DB-89827741EE76}"/>
    <hyperlink ref="A8" r:id="rId54" xr:uid="{031C35B8-A274-4DE0-8FBE-BEA5D32E2F41}"/>
    <hyperlink ref="A9" r:id="rId55" xr:uid="{BC01F55C-09ED-470C-A7C4-2A19B1E41A59}"/>
    <hyperlink ref="A10" r:id="rId56" xr:uid="{F2027E12-D7B2-48FA-9F1D-18A3D92F9AFB}"/>
    <hyperlink ref="A11" r:id="rId57" xr:uid="{7EB7371D-1682-4914-9343-F78102654A25}"/>
    <hyperlink ref="A12" r:id="rId58" xr:uid="{DB30ACBE-54C7-4368-B679-2E1E0DD50C3D}"/>
    <hyperlink ref="A13" r:id="rId59" xr:uid="{5FF19A51-0B63-47D2-812D-665497FD4B3C}"/>
    <hyperlink ref="A14" r:id="rId60" xr:uid="{8DD23AE6-92E7-4666-96BF-EC0D9E2A99BA}"/>
    <hyperlink ref="A15" r:id="rId61" xr:uid="{0393947E-1A07-4826-8425-ABC40C7EE6FD}"/>
    <hyperlink ref="A16" r:id="rId62" xr:uid="{424019AB-F443-45F0-9FB7-4AEA6FFBD900}"/>
    <hyperlink ref="A17" r:id="rId63" xr:uid="{71A47388-D754-4DB0-B2DD-E8B7D575C219}"/>
    <hyperlink ref="A18" r:id="rId64" xr:uid="{1E91302A-1E47-42A8-AD07-EA277964B672}"/>
    <hyperlink ref="A19" r:id="rId65" xr:uid="{A82AA576-09B5-4A43-9583-C737A7B24137}"/>
    <hyperlink ref="A20" r:id="rId66" xr:uid="{706A7DD0-D7E4-42D9-8EA9-F1B5C4806C02}"/>
    <hyperlink ref="A21" r:id="rId67" xr:uid="{679E2607-2671-4926-A8D6-D13C07E68476}"/>
    <hyperlink ref="A22" r:id="rId68" xr:uid="{C06064E4-862A-494F-AC0C-69364961B8C4}"/>
    <hyperlink ref="A23" r:id="rId69" xr:uid="{FA5FFC33-1121-476E-B85E-B875DFB10EA3}"/>
    <hyperlink ref="A24" r:id="rId70" xr:uid="{5601F48A-148F-4EFF-BA82-46FA641EE769}"/>
    <hyperlink ref="A25" r:id="rId71" xr:uid="{82CA893C-B03F-4616-9164-1F6917332575}"/>
    <hyperlink ref="A26" r:id="rId72" xr:uid="{075103A5-9498-49D8-A3BB-FBE1B2C180B0}"/>
    <hyperlink ref="A27" r:id="rId73" xr:uid="{F37D2471-5F06-43C7-9219-AD6104850A5D}"/>
    <hyperlink ref="A28" r:id="rId74" xr:uid="{1D85CBA9-844F-4F85-89AB-3EE5CC54F8EC}"/>
    <hyperlink ref="A29" r:id="rId75" xr:uid="{DB7F88D4-426C-4691-B4C9-28A4EB4F0A40}"/>
    <hyperlink ref="A30" r:id="rId76" xr:uid="{95353832-2358-45C4-845A-2588B8854A3E}"/>
    <hyperlink ref="A31" r:id="rId77" xr:uid="{EF64C9C5-C25B-45CE-9FEF-84BD7FF70D7F}"/>
    <hyperlink ref="A32" r:id="rId78" xr:uid="{AFAEE5F8-058C-4FAB-816E-82F417216FDB}"/>
    <hyperlink ref="A33" r:id="rId79" xr:uid="{D7627F37-66D0-4A14-A6AD-04C6B5F002AA}"/>
    <hyperlink ref="A34" r:id="rId80" xr:uid="{F4B57746-CCD1-40CD-ACAD-5CB2BEDBB324}"/>
    <hyperlink ref="A35" r:id="rId81" xr:uid="{6950C0C8-9077-44A3-B142-F9DD8BA3F786}"/>
    <hyperlink ref="A36" r:id="rId82" xr:uid="{8FF83856-7BBA-4D31-8C41-8A809EF07E45}"/>
    <hyperlink ref="A37" r:id="rId83" xr:uid="{CEF96C40-09B5-423B-A686-2950606B0E22}"/>
    <hyperlink ref="A38" r:id="rId84" xr:uid="{F52A25FC-832F-4F47-AFA0-079C69232A4D}"/>
    <hyperlink ref="A39" r:id="rId85" xr:uid="{4B88CAA7-D733-4319-BA91-7DF5102E1397}"/>
    <hyperlink ref="A40" r:id="rId86" xr:uid="{51606A5D-8E6C-4B56-9438-E69D2F6A40CD}"/>
    <hyperlink ref="A41" r:id="rId87" xr:uid="{A9B1A302-F8B1-452E-AE3F-2902F039A58C}"/>
    <hyperlink ref="A42" r:id="rId88" xr:uid="{D512EF3E-AD0F-4827-BC50-2AFCDD6DB1B9}"/>
    <hyperlink ref="A43" r:id="rId89" xr:uid="{E0C8C553-554B-40DE-BEE2-D104B8066C8C}"/>
    <hyperlink ref="A44" r:id="rId90" xr:uid="{7ACD8A15-896E-497A-B733-97A032A1476D}"/>
    <hyperlink ref="A45" r:id="rId91" xr:uid="{304178A7-1567-4744-BDE3-6F40BAA603D6}"/>
    <hyperlink ref="A46" r:id="rId92" xr:uid="{D3835B4B-4C61-44B6-844A-46EF5397F266}"/>
    <hyperlink ref="A47" r:id="rId93" xr:uid="{AEE8ACA5-E898-4C4A-84FA-16EF0E24112E}"/>
    <hyperlink ref="A48" r:id="rId94" xr:uid="{E6A97900-1B00-462B-A741-1895787B5B99}"/>
    <hyperlink ref="A49" r:id="rId95" xr:uid="{D9AA975B-20AB-48FE-8888-42D3D1E705FC}"/>
    <hyperlink ref="A50" r:id="rId96" xr:uid="{8FF1FDF9-28A5-4D60-AEC9-951800280698}"/>
    <hyperlink ref="A52" r:id="rId97" xr:uid="{11CD7AAF-77AD-4322-BBBF-E8298328E03D}"/>
    <hyperlink ref="A51" r:id="rId98" xr:uid="{37DFFFBD-8112-4D52-B942-D95D8A34D6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Angela Bolognini</dc:creator>
  <cp:lastModifiedBy>Rosa Angela Bolognini</cp:lastModifiedBy>
  <dcterms:created xsi:type="dcterms:W3CDTF">2025-06-02T09:22:41Z</dcterms:created>
  <dcterms:modified xsi:type="dcterms:W3CDTF">2025-06-04T08:36:22Z</dcterms:modified>
</cp:coreProperties>
</file>